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828" yWindow="732" windowWidth="15480" windowHeight="11640"/>
  </bookViews>
  <sheets>
    <sheet name="на 01.01.2017г. ГАЗ" sheetId="37" r:id="rId1"/>
  </sheets>
  <definedNames>
    <definedName name="_xlnm.Print_Titles" localSheetId="0">'на 01.01.2017г. ГАЗ'!$9:$12</definedName>
  </definedNames>
  <calcPr calcId="125725"/>
</workbook>
</file>

<file path=xl/calcChain.xml><?xml version="1.0" encoding="utf-8"?>
<calcChain xmlns="http://schemas.openxmlformats.org/spreadsheetml/2006/main">
  <c r="K107" i="37"/>
  <c r="K99"/>
  <c r="K91"/>
  <c r="K83"/>
  <c r="K75"/>
  <c r="K67"/>
  <c r="K59"/>
  <c r="K51"/>
  <c r="K43"/>
  <c r="K35"/>
  <c r="K27"/>
  <c r="J19"/>
  <c r="E19"/>
  <c r="K18"/>
  <c r="J18"/>
  <c r="I18"/>
  <c r="H18"/>
  <c r="G18"/>
  <c r="F18"/>
  <c r="E18"/>
  <c r="K17"/>
  <c r="J17"/>
  <c r="I17"/>
  <c r="H17"/>
  <c r="G17"/>
  <c r="F17"/>
  <c r="E17"/>
  <c r="K16"/>
  <c r="J16"/>
  <c r="I16"/>
  <c r="H16"/>
  <c r="G16"/>
  <c r="F16"/>
  <c r="E16"/>
  <c r="K15"/>
  <c r="J15"/>
  <c r="I15"/>
  <c r="H15"/>
  <c r="G15"/>
  <c r="F15"/>
  <c r="E15"/>
  <c r="K14"/>
  <c r="J14"/>
  <c r="I14"/>
  <c r="H14"/>
  <c r="G14"/>
  <c r="F14"/>
  <c r="E14"/>
  <c r="D14"/>
  <c r="K19" l="1"/>
</calcChain>
</file>

<file path=xl/sharedStrings.xml><?xml version="1.0" encoding="utf-8"?>
<sst xmlns="http://schemas.openxmlformats.org/spreadsheetml/2006/main" count="119" uniqueCount="46">
  <si>
    <t>Д А Н Н Ы Е</t>
  </si>
  <si>
    <t>об оснащенности приборами учета используемых энергетических ресурсов</t>
  </si>
  <si>
    <t>Фактическое оснащение (количество домов)</t>
  </si>
  <si>
    <t>Введено в эксплуатацию (количество приборов)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</si>
  <si>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</si>
  <si>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</si>
  <si>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</si>
  <si>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</si>
  <si>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</si>
  <si>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</si>
  <si>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Приложение 2</t>
  </si>
  <si>
    <t>Всеми видами ресурсов</t>
  </si>
  <si>
    <t>Общее количество домов, шт</t>
  </si>
  <si>
    <t>Подлежит оснащению (количество домов)</t>
  </si>
  <si>
    <t>Отсутствует техническая возможность установки приборов учета (количество домов)</t>
  </si>
  <si>
    <t>Из общего количества домов:</t>
  </si>
  <si>
    <t>Жилые дома, признанные ветхими, аварийными (количество домов)</t>
  </si>
  <si>
    <t>Наименование городского (сельского) поселения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</si>
  <si>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</si>
  <si>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</si>
  <si>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>Наименование муниципального района (городского округа) Ленинградской области</t>
  </si>
  <si>
    <t>Кировского муниципального района Ленинградской области</t>
  </si>
  <si>
    <t>Кировский муниципальный район Ленинградской области</t>
  </si>
  <si>
    <t>Итого по муниципальному району                                                    Ленинградской области</t>
  </si>
  <si>
    <t>МО Мгинское ГП</t>
  </si>
  <si>
    <t>МО Назиевское ГП</t>
  </si>
  <si>
    <t>МО Павловское ГП</t>
  </si>
  <si>
    <t>МО Приладожское ГП</t>
  </si>
  <si>
    <t>МО Синявинское ГП</t>
  </si>
  <si>
    <t>МО Путиловское СП</t>
  </si>
  <si>
    <t>МО Суховское СП</t>
  </si>
  <si>
    <t>МО Шумское СП</t>
  </si>
  <si>
    <t>Примечание:</t>
  </si>
  <si>
    <t>горячая вода*</t>
  </si>
  <si>
    <t>электрическая энергия**</t>
  </si>
  <si>
    <t>газ***</t>
  </si>
  <si>
    <t>МО "Кировск"</t>
  </si>
  <si>
    <t>МО "Город Отрадное"</t>
  </si>
  <si>
    <t>МО "Город Шлиссельбург"</t>
  </si>
  <si>
    <t>тепловая энергия****</t>
  </si>
  <si>
    <t>индивидуально - определенных зданий</t>
  </si>
  <si>
    <r>
      <t xml:space="preserve">на 01.01.2017 года </t>
    </r>
    <r>
      <rPr>
        <b/>
        <i/>
        <u/>
        <sz val="12"/>
        <color theme="7" tint="-0.249977111117893"/>
        <rFont val="Times New Roman"/>
        <family val="1"/>
        <charset val="204"/>
      </rPr>
      <t xml:space="preserve">(МО </t>
    </r>
    <r>
      <rPr>
        <b/>
        <i/>
        <u/>
        <sz val="12"/>
        <color theme="7" tint="-0.499984740745262"/>
        <rFont val="Times New Roman"/>
        <family val="1"/>
        <charset val="204"/>
      </rPr>
      <t>с учетом ГАЗОВИКОВ</t>
    </r>
    <r>
      <rPr>
        <b/>
        <i/>
        <u/>
        <sz val="12"/>
        <color theme="7" tint="-0.249977111117893"/>
        <rFont val="Times New Roman"/>
        <family val="1"/>
        <charset val="204"/>
      </rPr>
      <t>)</t>
    </r>
  </si>
  <si>
    <r>
      <t xml:space="preserve">* по ГВС - </t>
    </r>
    <r>
      <rPr>
        <sz val="14"/>
        <color theme="0"/>
        <rFont val="Times New Roman"/>
        <family val="1"/>
        <charset val="204"/>
      </rPr>
      <t>в 304 ИОЗ  по учету ГВС и тепловой энергии устанавливается один прибор учета потребления ресурсов (</t>
    </r>
    <r>
      <rPr>
        <b/>
        <sz val="14"/>
        <color theme="0"/>
        <rFont val="Times New Roman"/>
        <family val="1"/>
        <charset val="204"/>
      </rPr>
      <t>МО "Кировск"</t>
    </r>
    <r>
      <rPr>
        <sz val="14"/>
        <color theme="0"/>
        <rFont val="Times New Roman"/>
        <family val="1"/>
        <charset val="204"/>
      </rPr>
      <t>).</t>
    </r>
  </si>
  <si>
    <r>
      <t xml:space="preserve">** по Эл/энергии - </t>
    </r>
    <r>
      <rPr>
        <sz val="14"/>
        <color theme="0"/>
        <rFont val="Times New Roman"/>
        <family val="1"/>
        <charset val="204"/>
      </rPr>
      <t>в 51 ИОЗ двухквартирные, имеющие отдельные вводы в каждую квартиру, общедомовые нужды отсутствуют (</t>
    </r>
    <r>
      <rPr>
        <b/>
        <sz val="14"/>
        <color theme="0"/>
        <rFont val="Times New Roman"/>
        <family val="1"/>
        <charset val="204"/>
      </rPr>
      <t>МО "Город Шлиссельбург")</t>
    </r>
    <r>
      <rPr>
        <sz val="14"/>
        <color theme="0"/>
        <rFont val="Times New Roman"/>
        <family val="1"/>
        <charset val="204"/>
      </rPr>
      <t>.</t>
    </r>
  </si>
  <si>
    <r>
      <t xml:space="preserve">*** по Газу - </t>
    </r>
    <r>
      <rPr>
        <sz val="14"/>
        <color theme="0"/>
        <rFont val="Times New Roman"/>
        <family val="1"/>
        <charset val="204"/>
      </rPr>
      <t>в 99 ИОЗ централизованное теплоснабжение, печное отопление или индивидульные отопительные котлы (</t>
    </r>
    <r>
      <rPr>
        <b/>
        <sz val="14"/>
        <color theme="0"/>
        <rFont val="Times New Roman"/>
        <family val="1"/>
        <charset val="204"/>
      </rPr>
      <t>МО "Кировск"</t>
    </r>
    <r>
      <rPr>
        <sz val="14"/>
        <color theme="0"/>
        <rFont val="Times New Roman"/>
        <family val="1"/>
        <charset val="204"/>
      </rPr>
      <t>).</t>
    </r>
  </si>
  <si>
    <r>
      <rPr>
        <b/>
        <sz val="14"/>
        <color theme="0"/>
        <rFont val="Times New Roman"/>
        <family val="1"/>
        <charset val="204"/>
      </rPr>
      <t>****по тепловой энергии</t>
    </r>
    <r>
      <rPr>
        <sz val="14"/>
        <color theme="0"/>
        <rFont val="Times New Roman"/>
        <family val="1"/>
        <charset val="204"/>
      </rPr>
      <t>- в 3 ИОЗ проектными решениями теплоснабжение предусмотрено на газе (</t>
    </r>
    <r>
      <rPr>
        <b/>
        <sz val="14"/>
        <color theme="0"/>
        <rFont val="Times New Roman"/>
        <family val="1"/>
        <charset val="204"/>
      </rPr>
      <t>МО "Кировск").</t>
    </r>
  </si>
</sst>
</file>

<file path=xl/styles.xml><?xml version="1.0" encoding="utf-8"?>
<styleSheet xmlns="http://schemas.openxmlformats.org/spreadsheetml/2006/main">
  <fonts count="23">
    <font>
      <sz val="12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i/>
      <u/>
      <sz val="12"/>
      <color theme="7" tint="-0.249977111117893"/>
      <name val="Times New Roman"/>
      <family val="1"/>
      <charset val="204"/>
    </font>
    <font>
      <b/>
      <i/>
      <u/>
      <sz val="12"/>
      <color theme="7" tint="-0.499984740745262"/>
      <name val="Times New Roman"/>
      <family val="1"/>
      <charset val="204"/>
    </font>
    <font>
      <b/>
      <i/>
      <u/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right" vertical="top" indent="2"/>
    </xf>
    <xf numFmtId="0" fontId="2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top" indent="2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6" fillId="0" borderId="0" xfId="0" applyFont="1" applyFill="1" applyBorder="1" applyAlignment="1"/>
    <xf numFmtId="0" fontId="0" fillId="2" borderId="0" xfId="0" applyFill="1" applyBorder="1"/>
    <xf numFmtId="0" fontId="14" fillId="0" borderId="0" xfId="0" applyFont="1" applyFill="1" applyBorder="1" applyAlignment="1"/>
    <xf numFmtId="0" fontId="0" fillId="0" borderId="0" xfId="0" applyFill="1" applyBorder="1"/>
    <xf numFmtId="49" fontId="7" fillId="0" borderId="0" xfId="0" applyNumberFormat="1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/>
    <xf numFmtId="0" fontId="17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/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horizontal="center" vertical="center" wrapText="1"/>
    </xf>
    <xf numFmtId="49" fontId="13" fillId="4" borderId="14" xfId="0" applyNumberFormat="1" applyFont="1" applyFill="1" applyBorder="1" applyAlignment="1">
      <alignment horizontal="center" vertical="center" wrapText="1"/>
    </xf>
    <xf numFmtId="49" fontId="13" fillId="4" borderId="1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abSelected="1" zoomScale="70" zoomScaleNormal="70" workbookViewId="0">
      <pane ySplit="12" topLeftCell="A13" activePane="bottomLeft" state="frozen"/>
      <selection pane="bottomLeft" sqref="A1:K20"/>
    </sheetView>
  </sheetViews>
  <sheetFormatPr defaultRowHeight="15.6"/>
  <cols>
    <col min="1" max="1" width="32.5" customWidth="1"/>
    <col min="2" max="2" width="26.8984375" customWidth="1"/>
    <col min="3" max="3" width="29.69921875" customWidth="1"/>
    <col min="4" max="4" width="13.09765625" customWidth="1"/>
    <col min="5" max="5" width="13" customWidth="1"/>
    <col min="6" max="6" width="21.8984375" customWidth="1"/>
    <col min="7" max="7" width="19.19921875" customWidth="1"/>
    <col min="8" max="8" width="13.59765625" customWidth="1"/>
    <col min="9" max="9" width="32.5" customWidth="1"/>
    <col min="10" max="10" width="14.69921875" customWidth="1"/>
    <col min="11" max="11" width="14.5" customWidth="1"/>
  </cols>
  <sheetData>
    <row r="1" spans="1:11">
      <c r="A1" s="26"/>
      <c r="B1" s="26"/>
      <c r="C1" s="1"/>
      <c r="D1" s="1"/>
      <c r="E1" s="1"/>
      <c r="F1" s="1"/>
      <c r="J1" s="36" t="s">
        <v>10</v>
      </c>
      <c r="K1" s="36"/>
    </row>
    <row r="2" spans="1:1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>
      <c r="A4" s="38" t="s">
        <v>40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6.2">
      <c r="A5" s="39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>
      <c r="A6" s="35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11"/>
      <c r="B8" s="10"/>
      <c r="C8" s="11"/>
      <c r="D8" s="11"/>
      <c r="E8" s="11"/>
      <c r="F8" s="11"/>
      <c r="G8" s="11"/>
      <c r="H8" s="10"/>
      <c r="I8" s="10"/>
      <c r="J8" s="11"/>
      <c r="K8" s="11"/>
    </row>
    <row r="9" spans="1:11">
      <c r="A9" s="49" t="s">
        <v>20</v>
      </c>
      <c r="B9" s="50" t="s">
        <v>17</v>
      </c>
      <c r="C9" s="49" t="s">
        <v>9</v>
      </c>
      <c r="D9" s="49" t="s">
        <v>12</v>
      </c>
      <c r="E9" s="61" t="s">
        <v>15</v>
      </c>
      <c r="F9" s="62"/>
      <c r="G9" s="62"/>
      <c r="H9" s="62"/>
      <c r="I9" s="63"/>
      <c r="J9" s="50" t="s">
        <v>2</v>
      </c>
      <c r="K9" s="50" t="s">
        <v>3</v>
      </c>
    </row>
    <row r="10" spans="1:11">
      <c r="A10" s="49"/>
      <c r="B10" s="51"/>
      <c r="C10" s="49"/>
      <c r="D10" s="49"/>
      <c r="E10" s="64"/>
      <c r="F10" s="65"/>
      <c r="G10" s="65"/>
      <c r="H10" s="65"/>
      <c r="I10" s="66"/>
      <c r="J10" s="51"/>
      <c r="K10" s="51"/>
    </row>
    <row r="11" spans="1:11" ht="171.6">
      <c r="A11" s="49"/>
      <c r="B11" s="52"/>
      <c r="C11" s="49"/>
      <c r="D11" s="49"/>
      <c r="E11" s="31" t="s">
        <v>13</v>
      </c>
      <c r="F11" s="31" t="s">
        <v>14</v>
      </c>
      <c r="G11" s="31" t="s">
        <v>16</v>
      </c>
      <c r="H11" s="31" t="s">
        <v>18</v>
      </c>
      <c r="I11" s="31" t="s">
        <v>19</v>
      </c>
      <c r="J11" s="52"/>
      <c r="K11" s="52"/>
    </row>
    <row r="12" spans="1:11">
      <c r="A12" s="8">
        <v>1</v>
      </c>
      <c r="B12" s="8">
        <v>2</v>
      </c>
      <c r="C12" s="8">
        <v>3</v>
      </c>
      <c r="D12" s="9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ht="18">
      <c r="A13" s="53" t="s">
        <v>22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</row>
    <row r="14" spans="1:11">
      <c r="A14" s="40" t="s">
        <v>23</v>
      </c>
      <c r="B14" s="41"/>
      <c r="C14" s="5" t="s">
        <v>4</v>
      </c>
      <c r="D14" s="55">
        <f t="shared" ref="D14:K18" si="0">D22+D30+D38+D46+D54+D62+D70+D78+D86+D94+D102</f>
        <v>15491</v>
      </c>
      <c r="E14" s="25">
        <f t="shared" si="0"/>
        <v>8622</v>
      </c>
      <c r="F14" s="21">
        <f t="shared" si="0"/>
        <v>59</v>
      </c>
      <c r="G14" s="21">
        <f t="shared" si="0"/>
        <v>7</v>
      </c>
      <c r="H14" s="21">
        <f t="shared" si="0"/>
        <v>6803</v>
      </c>
      <c r="I14" s="21">
        <f t="shared" si="0"/>
        <v>0</v>
      </c>
      <c r="J14" s="21">
        <f t="shared" si="0"/>
        <v>2377</v>
      </c>
      <c r="K14" s="21">
        <f t="shared" si="0"/>
        <v>2381</v>
      </c>
    </row>
    <row r="15" spans="1:11">
      <c r="A15" s="42"/>
      <c r="B15" s="43"/>
      <c r="C15" s="5" t="s">
        <v>33</v>
      </c>
      <c r="D15" s="56"/>
      <c r="E15" s="25">
        <f t="shared" si="0"/>
        <v>0</v>
      </c>
      <c r="F15" s="21">
        <f t="shared" si="0"/>
        <v>4601</v>
      </c>
      <c r="G15" s="21">
        <f t="shared" si="0"/>
        <v>7</v>
      </c>
      <c r="H15" s="21">
        <f t="shared" si="0"/>
        <v>10883</v>
      </c>
      <c r="I15" s="21">
        <f t="shared" si="0"/>
        <v>0</v>
      </c>
      <c r="J15" s="21">
        <f t="shared" si="0"/>
        <v>0</v>
      </c>
      <c r="K15" s="21">
        <f t="shared" si="0"/>
        <v>0</v>
      </c>
    </row>
    <row r="16" spans="1:11">
      <c r="A16" s="42"/>
      <c r="B16" s="43"/>
      <c r="C16" s="5" t="s">
        <v>39</v>
      </c>
      <c r="D16" s="56"/>
      <c r="E16" s="25">
        <f t="shared" si="0"/>
        <v>62</v>
      </c>
      <c r="F16" s="21">
        <f t="shared" si="0"/>
        <v>4250</v>
      </c>
      <c r="G16" s="21">
        <f t="shared" si="0"/>
        <v>7</v>
      </c>
      <c r="H16" s="21">
        <f t="shared" si="0"/>
        <v>10878</v>
      </c>
      <c r="I16" s="21">
        <f t="shared" si="0"/>
        <v>294</v>
      </c>
      <c r="J16" s="21">
        <f t="shared" si="0"/>
        <v>16</v>
      </c>
      <c r="K16" s="21">
        <f t="shared" si="0"/>
        <v>16</v>
      </c>
    </row>
    <row r="17" spans="1:17">
      <c r="A17" s="42"/>
      <c r="B17" s="43"/>
      <c r="C17" s="5" t="s">
        <v>34</v>
      </c>
      <c r="D17" s="56"/>
      <c r="E17" s="25">
        <f t="shared" si="0"/>
        <v>15321</v>
      </c>
      <c r="F17" s="21">
        <f t="shared" si="0"/>
        <v>68</v>
      </c>
      <c r="G17" s="21">
        <f t="shared" si="0"/>
        <v>7</v>
      </c>
      <c r="H17" s="21">
        <f t="shared" si="0"/>
        <v>0</v>
      </c>
      <c r="I17" s="21">
        <f t="shared" si="0"/>
        <v>95</v>
      </c>
      <c r="J17" s="21">
        <f t="shared" si="0"/>
        <v>15321</v>
      </c>
      <c r="K17" s="21">
        <f t="shared" si="0"/>
        <v>15456</v>
      </c>
    </row>
    <row r="18" spans="1:17">
      <c r="A18" s="42"/>
      <c r="B18" s="43"/>
      <c r="C18" s="5" t="s">
        <v>35</v>
      </c>
      <c r="D18" s="56"/>
      <c r="E18" s="25">
        <f t="shared" si="0"/>
        <v>3441</v>
      </c>
      <c r="F18" s="21">
        <f t="shared" si="0"/>
        <v>0</v>
      </c>
      <c r="G18" s="21">
        <f t="shared" si="0"/>
        <v>7</v>
      </c>
      <c r="H18" s="21">
        <f t="shared" si="0"/>
        <v>12043</v>
      </c>
      <c r="I18" s="21">
        <f t="shared" si="0"/>
        <v>0</v>
      </c>
      <c r="J18" s="21">
        <f t="shared" si="0"/>
        <v>3400</v>
      </c>
      <c r="K18" s="21">
        <f t="shared" si="0"/>
        <v>3400</v>
      </c>
    </row>
    <row r="19" spans="1:17" ht="30.75" customHeight="1">
      <c r="A19" s="44"/>
      <c r="B19" s="45"/>
      <c r="C19" s="7" t="s">
        <v>11</v>
      </c>
      <c r="D19" s="57"/>
      <c r="E19" s="29">
        <f>E27+E35+E43+E51+E59+E67+E75+E83+E91+E99+E107</f>
        <v>15322</v>
      </c>
      <c r="F19" s="22"/>
      <c r="G19" s="21"/>
      <c r="H19" s="21"/>
      <c r="I19" s="21"/>
      <c r="J19" s="22">
        <f>J27+J35+J43+J51+J59+J67+J75+J83+J91+J99+J107</f>
        <v>4946</v>
      </c>
      <c r="K19" s="22">
        <f>K27+K35+K43+K51+K59+K67+K75+K83+K91+K99+K107</f>
        <v>21253</v>
      </c>
    </row>
    <row r="20" spans="1:17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</row>
    <row r="21" spans="1:17" ht="15.75" customHeight="1">
      <c r="A21" s="58" t="s">
        <v>36</v>
      </c>
      <c r="B21" s="59"/>
      <c r="C21" s="59"/>
      <c r="D21" s="59"/>
      <c r="E21" s="59"/>
      <c r="F21" s="59"/>
      <c r="G21" s="59"/>
      <c r="H21" s="59"/>
      <c r="I21" s="59"/>
      <c r="J21" s="59"/>
      <c r="K21" s="60"/>
      <c r="L21" s="16"/>
      <c r="M21" s="16"/>
      <c r="N21" s="16"/>
      <c r="O21" s="16"/>
      <c r="P21" s="17"/>
      <c r="Q21" s="15"/>
    </row>
    <row r="22" spans="1:17" ht="15.75" customHeight="1">
      <c r="A22" s="40" t="s">
        <v>23</v>
      </c>
      <c r="B22" s="41"/>
      <c r="C22" s="5" t="s">
        <v>4</v>
      </c>
      <c r="D22" s="46">
        <v>351</v>
      </c>
      <c r="E22" s="23">
        <v>301</v>
      </c>
      <c r="F22" s="23">
        <v>0</v>
      </c>
      <c r="G22" s="23">
        <v>0</v>
      </c>
      <c r="H22" s="23">
        <v>50</v>
      </c>
      <c r="I22" s="23">
        <v>0</v>
      </c>
      <c r="J22" s="23">
        <v>160</v>
      </c>
      <c r="K22" s="23">
        <v>160</v>
      </c>
      <c r="L22" s="17"/>
      <c r="M22" s="17"/>
      <c r="N22" s="17"/>
      <c r="O22" s="17"/>
      <c r="P22" s="17"/>
      <c r="Q22" s="15"/>
    </row>
    <row r="23" spans="1:17" ht="15.75" customHeight="1">
      <c r="A23" s="42"/>
      <c r="B23" s="43"/>
      <c r="C23" s="5" t="s">
        <v>5</v>
      </c>
      <c r="D23" s="47"/>
      <c r="E23" s="24">
        <v>0</v>
      </c>
      <c r="F23" s="24">
        <v>351</v>
      </c>
      <c r="G23" s="23">
        <v>0</v>
      </c>
      <c r="H23" s="23">
        <v>0</v>
      </c>
      <c r="I23" s="23">
        <v>0</v>
      </c>
      <c r="J23" s="24">
        <v>0</v>
      </c>
      <c r="K23" s="24">
        <v>0</v>
      </c>
    </row>
    <row r="24" spans="1:17" ht="15.75" customHeight="1">
      <c r="A24" s="42"/>
      <c r="B24" s="43"/>
      <c r="C24" s="5" t="s">
        <v>6</v>
      </c>
      <c r="D24" s="47"/>
      <c r="E24" s="24">
        <v>0</v>
      </c>
      <c r="F24" s="24">
        <v>0</v>
      </c>
      <c r="G24" s="23">
        <v>0</v>
      </c>
      <c r="H24" s="23">
        <v>326</v>
      </c>
      <c r="I24" s="23">
        <v>25</v>
      </c>
      <c r="J24" s="24">
        <v>0</v>
      </c>
      <c r="K24" s="24">
        <v>0</v>
      </c>
    </row>
    <row r="25" spans="1:17" ht="15.75" customHeight="1">
      <c r="A25" s="42"/>
      <c r="B25" s="43"/>
      <c r="C25" s="5" t="s">
        <v>7</v>
      </c>
      <c r="D25" s="47"/>
      <c r="E25" s="24">
        <v>351</v>
      </c>
      <c r="F25" s="24">
        <v>0</v>
      </c>
      <c r="G25" s="23">
        <v>0</v>
      </c>
      <c r="H25" s="23">
        <v>0</v>
      </c>
      <c r="I25" s="23">
        <v>0</v>
      </c>
      <c r="J25" s="24">
        <v>351</v>
      </c>
      <c r="K25" s="28">
        <v>454</v>
      </c>
    </row>
    <row r="26" spans="1:17" ht="15.75" customHeight="1">
      <c r="A26" s="42"/>
      <c r="B26" s="43"/>
      <c r="C26" s="5" t="s">
        <v>8</v>
      </c>
      <c r="D26" s="47"/>
      <c r="E26" s="24">
        <v>232</v>
      </c>
      <c r="F26" s="24">
        <v>0</v>
      </c>
      <c r="G26" s="23">
        <v>0</v>
      </c>
      <c r="H26" s="23">
        <v>119</v>
      </c>
      <c r="I26" s="23">
        <v>0</v>
      </c>
      <c r="J26" s="24">
        <v>231</v>
      </c>
      <c r="K26" s="24">
        <v>231</v>
      </c>
    </row>
    <row r="27" spans="1:17" ht="15.75" customHeight="1">
      <c r="A27" s="44"/>
      <c r="B27" s="45"/>
      <c r="C27" s="7" t="s">
        <v>11</v>
      </c>
      <c r="D27" s="48"/>
      <c r="E27" s="24">
        <v>351</v>
      </c>
      <c r="F27" s="24"/>
      <c r="G27" s="23"/>
      <c r="H27" s="23"/>
      <c r="I27" s="23"/>
      <c r="J27" s="24">
        <v>160</v>
      </c>
      <c r="K27" s="24">
        <f>K22+K23+K24+K25+K26</f>
        <v>845</v>
      </c>
    </row>
    <row r="28" spans="1:17">
      <c r="A28" s="2"/>
      <c r="B28" s="2"/>
      <c r="C28" s="4"/>
      <c r="D28" s="3"/>
      <c r="E28" s="3"/>
      <c r="F28" s="3"/>
      <c r="G28" s="3"/>
      <c r="H28" s="3"/>
      <c r="I28" s="3"/>
      <c r="J28" s="3"/>
      <c r="K28" s="3"/>
    </row>
    <row r="29" spans="1:17" ht="16.5" customHeight="1">
      <c r="A29" s="58" t="s">
        <v>37</v>
      </c>
      <c r="B29" s="59"/>
      <c r="C29" s="59"/>
      <c r="D29" s="59"/>
      <c r="E29" s="59"/>
      <c r="F29" s="59"/>
      <c r="G29" s="59"/>
      <c r="H29" s="59"/>
      <c r="I29" s="59"/>
      <c r="J29" s="59"/>
      <c r="K29" s="60"/>
      <c r="L29" s="14"/>
      <c r="M29" s="14"/>
      <c r="N29" s="14"/>
      <c r="O29" s="14"/>
      <c r="P29" s="17"/>
    </row>
    <row r="30" spans="1:17" ht="15.75" customHeight="1">
      <c r="A30" s="40" t="s">
        <v>23</v>
      </c>
      <c r="B30" s="41"/>
      <c r="C30" s="5" t="s">
        <v>4</v>
      </c>
      <c r="D30" s="46">
        <v>4250</v>
      </c>
      <c r="E30" s="23">
        <v>4050</v>
      </c>
      <c r="F30" s="23">
        <v>0</v>
      </c>
      <c r="G30" s="23">
        <v>0</v>
      </c>
      <c r="H30" s="23">
        <v>200</v>
      </c>
      <c r="I30" s="23">
        <v>0</v>
      </c>
      <c r="J30" s="23">
        <v>700</v>
      </c>
      <c r="K30" s="23">
        <v>700</v>
      </c>
      <c r="L30" s="17"/>
      <c r="M30" s="17"/>
      <c r="N30" s="17"/>
      <c r="O30" s="17"/>
      <c r="P30" s="17"/>
    </row>
    <row r="31" spans="1:17" ht="15.75" customHeight="1">
      <c r="A31" s="42"/>
      <c r="B31" s="43"/>
      <c r="C31" s="5" t="s">
        <v>5</v>
      </c>
      <c r="D31" s="47"/>
      <c r="E31" s="24">
        <v>0</v>
      </c>
      <c r="F31" s="24">
        <v>4250</v>
      </c>
      <c r="G31" s="12">
        <v>0</v>
      </c>
      <c r="H31" s="12">
        <v>0</v>
      </c>
      <c r="I31" s="12">
        <v>0</v>
      </c>
      <c r="J31" s="24">
        <v>0</v>
      </c>
      <c r="K31" s="24">
        <v>0</v>
      </c>
    </row>
    <row r="32" spans="1:17" ht="15.75" customHeight="1">
      <c r="A32" s="42"/>
      <c r="B32" s="43"/>
      <c r="C32" s="5" t="s">
        <v>6</v>
      </c>
      <c r="D32" s="47"/>
      <c r="E32" s="24">
        <v>0</v>
      </c>
      <c r="F32" s="24">
        <v>4250</v>
      </c>
      <c r="G32" s="12">
        <v>0</v>
      </c>
      <c r="H32" s="12">
        <v>0</v>
      </c>
      <c r="I32" s="12">
        <v>0</v>
      </c>
      <c r="J32" s="24">
        <v>0</v>
      </c>
      <c r="K32" s="24">
        <v>0</v>
      </c>
    </row>
    <row r="33" spans="1:17" ht="15.75" customHeight="1">
      <c r="A33" s="42"/>
      <c r="B33" s="43"/>
      <c r="C33" s="5" t="s">
        <v>7</v>
      </c>
      <c r="D33" s="47"/>
      <c r="E33" s="24">
        <v>4250</v>
      </c>
      <c r="F33" s="24">
        <v>0</v>
      </c>
      <c r="G33" s="12">
        <v>0</v>
      </c>
      <c r="H33" s="12">
        <v>0</v>
      </c>
      <c r="I33" s="12">
        <v>0</v>
      </c>
      <c r="J33" s="24">
        <v>4250</v>
      </c>
      <c r="K33" s="24">
        <v>4250</v>
      </c>
    </row>
    <row r="34" spans="1:17" ht="15.75" customHeight="1">
      <c r="A34" s="42"/>
      <c r="B34" s="43"/>
      <c r="C34" s="5" t="s">
        <v>8</v>
      </c>
      <c r="D34" s="47"/>
      <c r="E34" s="24">
        <v>1598</v>
      </c>
      <c r="F34" s="24">
        <v>0</v>
      </c>
      <c r="G34" s="12">
        <v>0</v>
      </c>
      <c r="H34" s="23">
        <v>2652</v>
      </c>
      <c r="I34" s="12">
        <v>0</v>
      </c>
      <c r="J34" s="24">
        <v>1573</v>
      </c>
      <c r="K34" s="24">
        <v>1573</v>
      </c>
    </row>
    <row r="35" spans="1:17" ht="15.75" customHeight="1">
      <c r="A35" s="44"/>
      <c r="B35" s="45"/>
      <c r="C35" s="7" t="s">
        <v>11</v>
      </c>
      <c r="D35" s="48"/>
      <c r="E35" s="24">
        <v>4250</v>
      </c>
      <c r="F35" s="24"/>
      <c r="G35" s="12"/>
      <c r="H35" s="12"/>
      <c r="I35" s="12"/>
      <c r="J35" s="24">
        <v>700</v>
      </c>
      <c r="K35" s="24">
        <f>K30+K33+K34</f>
        <v>6523</v>
      </c>
    </row>
    <row r="36" spans="1:17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</row>
    <row r="37" spans="1:17" ht="19.5" customHeight="1">
      <c r="A37" s="58" t="s">
        <v>24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14"/>
      <c r="M37" s="14"/>
      <c r="N37" s="14"/>
      <c r="O37" s="14"/>
      <c r="P37" s="17"/>
    </row>
    <row r="38" spans="1:17" ht="15.75" customHeight="1">
      <c r="A38" s="40" t="s">
        <v>23</v>
      </c>
      <c r="B38" s="41"/>
      <c r="C38" s="5" t="s">
        <v>4</v>
      </c>
      <c r="D38" s="46">
        <v>3836</v>
      </c>
      <c r="E38" s="30">
        <v>2670</v>
      </c>
      <c r="F38" s="23">
        <v>0</v>
      </c>
      <c r="G38" s="23">
        <v>0</v>
      </c>
      <c r="H38" s="30">
        <v>1166</v>
      </c>
      <c r="I38" s="23">
        <v>0</v>
      </c>
      <c r="J38" s="23">
        <v>572</v>
      </c>
      <c r="K38" s="23">
        <v>572</v>
      </c>
      <c r="L38" s="17"/>
      <c r="M38" s="17"/>
      <c r="N38" s="17"/>
      <c r="O38" s="17"/>
      <c r="P38" s="17"/>
    </row>
    <row r="39" spans="1:17" ht="15.75" customHeight="1">
      <c r="A39" s="42"/>
      <c r="B39" s="43"/>
      <c r="C39" s="5" t="s">
        <v>5</v>
      </c>
      <c r="D39" s="47"/>
      <c r="E39" s="24">
        <v>0</v>
      </c>
      <c r="F39" s="24">
        <v>0</v>
      </c>
      <c r="G39" s="23">
        <v>0</v>
      </c>
      <c r="H39" s="23">
        <v>3836</v>
      </c>
      <c r="I39" s="23">
        <v>0</v>
      </c>
      <c r="J39" s="24">
        <v>0</v>
      </c>
      <c r="K39" s="24">
        <v>0</v>
      </c>
    </row>
    <row r="40" spans="1:17" ht="15.75" customHeight="1">
      <c r="A40" s="42"/>
      <c r="B40" s="43"/>
      <c r="C40" s="5" t="s">
        <v>6</v>
      </c>
      <c r="D40" s="47"/>
      <c r="E40" s="24">
        <v>0</v>
      </c>
      <c r="F40" s="24">
        <v>0</v>
      </c>
      <c r="G40" s="23">
        <v>0</v>
      </c>
      <c r="H40" s="23">
        <v>3836</v>
      </c>
      <c r="I40" s="23">
        <v>0</v>
      </c>
      <c r="J40" s="24">
        <v>0</v>
      </c>
      <c r="K40" s="24">
        <v>0</v>
      </c>
    </row>
    <row r="41" spans="1:17" ht="22.5" customHeight="1">
      <c r="A41" s="42"/>
      <c r="B41" s="43"/>
      <c r="C41" s="5" t="s">
        <v>7</v>
      </c>
      <c r="D41" s="47"/>
      <c r="E41" s="24">
        <v>3836</v>
      </c>
      <c r="F41" s="24">
        <v>0</v>
      </c>
      <c r="G41" s="23">
        <v>0</v>
      </c>
      <c r="H41" s="23">
        <v>0</v>
      </c>
      <c r="I41" s="23">
        <v>0</v>
      </c>
      <c r="J41" s="24">
        <v>3836</v>
      </c>
      <c r="K41" s="24">
        <v>3836</v>
      </c>
    </row>
    <row r="42" spans="1:17" ht="15.75" customHeight="1">
      <c r="A42" s="42"/>
      <c r="B42" s="43"/>
      <c r="C42" s="5" t="s">
        <v>8</v>
      </c>
      <c r="D42" s="47"/>
      <c r="E42" s="24">
        <v>669</v>
      </c>
      <c r="F42" s="24">
        <v>0</v>
      </c>
      <c r="G42" s="23">
        <v>0</v>
      </c>
      <c r="H42" s="23">
        <v>3167</v>
      </c>
      <c r="I42" s="23">
        <v>0</v>
      </c>
      <c r="J42" s="24">
        <v>659</v>
      </c>
      <c r="K42" s="24">
        <v>659</v>
      </c>
    </row>
    <row r="43" spans="1:17" ht="15.75" customHeight="1">
      <c r="A43" s="44"/>
      <c r="B43" s="45"/>
      <c r="C43" s="7" t="s">
        <v>11</v>
      </c>
      <c r="D43" s="48"/>
      <c r="E43" s="24">
        <v>3836</v>
      </c>
      <c r="F43" s="24"/>
      <c r="G43" s="23"/>
      <c r="H43" s="23"/>
      <c r="I43" s="23"/>
      <c r="J43" s="24">
        <v>572</v>
      </c>
      <c r="K43" s="24">
        <f>K38+K39+K40+K41+K42</f>
        <v>5067</v>
      </c>
    </row>
    <row r="44" spans="1:17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</row>
    <row r="45" spans="1:17" ht="19.5" customHeight="1">
      <c r="A45" s="58" t="s">
        <v>38</v>
      </c>
      <c r="B45" s="59"/>
      <c r="C45" s="59"/>
      <c r="D45" s="59"/>
      <c r="E45" s="59"/>
      <c r="F45" s="59"/>
      <c r="G45" s="59"/>
      <c r="H45" s="59"/>
      <c r="I45" s="59"/>
      <c r="J45" s="59"/>
      <c r="K45" s="60"/>
      <c r="L45" s="14"/>
      <c r="M45" s="14"/>
      <c r="N45" s="14"/>
      <c r="O45" s="14"/>
      <c r="P45" s="17"/>
      <c r="Q45" s="17"/>
    </row>
    <row r="46" spans="1:17" ht="15.75" customHeight="1">
      <c r="A46" s="40" t="s">
        <v>23</v>
      </c>
      <c r="B46" s="41"/>
      <c r="C46" s="5" t="s">
        <v>4</v>
      </c>
      <c r="D46" s="46">
        <v>551</v>
      </c>
      <c r="E46" s="23">
        <v>392</v>
      </c>
      <c r="F46" s="23">
        <v>59</v>
      </c>
      <c r="G46" s="23">
        <v>0</v>
      </c>
      <c r="H46" s="23">
        <v>100</v>
      </c>
      <c r="I46" s="23">
        <v>0</v>
      </c>
      <c r="J46" s="23">
        <v>244</v>
      </c>
      <c r="K46" s="23">
        <v>244</v>
      </c>
    </row>
    <row r="47" spans="1:17" ht="15.75" customHeight="1">
      <c r="A47" s="42"/>
      <c r="B47" s="43"/>
      <c r="C47" s="5" t="s">
        <v>5</v>
      </c>
      <c r="D47" s="47"/>
      <c r="E47" s="24">
        <v>0</v>
      </c>
      <c r="F47" s="24">
        <v>0</v>
      </c>
      <c r="G47" s="23">
        <v>0</v>
      </c>
      <c r="H47" s="23">
        <v>551</v>
      </c>
      <c r="I47" s="23">
        <v>0</v>
      </c>
      <c r="J47" s="24">
        <v>0</v>
      </c>
      <c r="K47" s="24">
        <v>0</v>
      </c>
    </row>
    <row r="48" spans="1:17" ht="15.75" customHeight="1">
      <c r="A48" s="42"/>
      <c r="B48" s="43"/>
      <c r="C48" s="5" t="s">
        <v>6</v>
      </c>
      <c r="D48" s="47"/>
      <c r="E48" s="24">
        <v>1</v>
      </c>
      <c r="F48" s="24">
        <v>0</v>
      </c>
      <c r="G48" s="23">
        <v>0</v>
      </c>
      <c r="H48" s="23">
        <v>550</v>
      </c>
      <c r="I48" s="23">
        <v>0</v>
      </c>
      <c r="J48" s="24">
        <v>0</v>
      </c>
      <c r="K48" s="24">
        <v>0</v>
      </c>
    </row>
    <row r="49" spans="1:16">
      <c r="A49" s="42"/>
      <c r="B49" s="43"/>
      <c r="C49" s="5" t="s">
        <v>7</v>
      </c>
      <c r="D49" s="47"/>
      <c r="E49" s="24">
        <v>391</v>
      </c>
      <c r="F49" s="24">
        <v>68</v>
      </c>
      <c r="G49" s="23">
        <v>0</v>
      </c>
      <c r="H49" s="23">
        <v>0</v>
      </c>
      <c r="I49" s="23">
        <v>92</v>
      </c>
      <c r="J49" s="24">
        <v>391</v>
      </c>
      <c r="K49" s="24">
        <v>419</v>
      </c>
    </row>
    <row r="50" spans="1:16">
      <c r="A50" s="42"/>
      <c r="B50" s="43"/>
      <c r="C50" s="5" t="s">
        <v>8</v>
      </c>
      <c r="D50" s="47"/>
      <c r="E50" s="28">
        <v>227</v>
      </c>
      <c r="F50" s="24">
        <v>0</v>
      </c>
      <c r="G50" s="23">
        <v>0</v>
      </c>
      <c r="H50" s="30">
        <v>324</v>
      </c>
      <c r="I50" s="23">
        <v>0</v>
      </c>
      <c r="J50" s="24">
        <v>225</v>
      </c>
      <c r="K50" s="24">
        <v>225</v>
      </c>
    </row>
    <row r="51" spans="1:16">
      <c r="A51" s="44"/>
      <c r="B51" s="45"/>
      <c r="C51" s="7" t="s">
        <v>11</v>
      </c>
      <c r="D51" s="48"/>
      <c r="E51" s="24">
        <v>392</v>
      </c>
      <c r="F51" s="24"/>
      <c r="G51" s="23"/>
      <c r="H51" s="23"/>
      <c r="I51" s="23"/>
      <c r="J51" s="28">
        <v>0</v>
      </c>
      <c r="K51" s="24">
        <f>K46+K47+K48+K49+K50</f>
        <v>888</v>
      </c>
    </row>
    <row r="53" spans="1:16">
      <c r="A53" s="58" t="s">
        <v>25</v>
      </c>
      <c r="B53" s="59"/>
      <c r="C53" s="59"/>
      <c r="D53" s="59"/>
      <c r="E53" s="59"/>
      <c r="F53" s="59"/>
      <c r="G53" s="59"/>
      <c r="H53" s="59"/>
      <c r="I53" s="59"/>
      <c r="J53" s="59"/>
      <c r="K53" s="60"/>
      <c r="L53" s="18"/>
      <c r="M53" s="18"/>
      <c r="N53" s="18"/>
      <c r="O53" s="18"/>
      <c r="P53" s="17"/>
    </row>
    <row r="54" spans="1:16">
      <c r="A54" s="40" t="s">
        <v>23</v>
      </c>
      <c r="B54" s="41"/>
      <c r="C54" s="5" t="s">
        <v>4</v>
      </c>
      <c r="D54" s="46">
        <v>1796</v>
      </c>
      <c r="E54" s="23">
        <v>470</v>
      </c>
      <c r="F54" s="23">
        <v>0</v>
      </c>
      <c r="G54" s="23">
        <v>5</v>
      </c>
      <c r="H54" s="23">
        <v>1321</v>
      </c>
      <c r="I54" s="23">
        <v>0</v>
      </c>
      <c r="J54" s="23">
        <v>7</v>
      </c>
      <c r="K54" s="23">
        <v>7</v>
      </c>
      <c r="L54" s="17"/>
      <c r="M54" s="17"/>
      <c r="N54" s="17"/>
      <c r="O54" s="17"/>
      <c r="P54" s="17"/>
    </row>
    <row r="55" spans="1:16">
      <c r="A55" s="42"/>
      <c r="B55" s="43"/>
      <c r="C55" s="5" t="s">
        <v>5</v>
      </c>
      <c r="D55" s="47"/>
      <c r="E55" s="24">
        <v>0</v>
      </c>
      <c r="F55" s="24">
        <v>0</v>
      </c>
      <c r="G55" s="23">
        <v>5</v>
      </c>
      <c r="H55" s="23">
        <v>1791</v>
      </c>
      <c r="I55" s="23">
        <v>0</v>
      </c>
      <c r="J55" s="24">
        <v>0</v>
      </c>
      <c r="K55" s="24">
        <v>0</v>
      </c>
    </row>
    <row r="56" spans="1:16">
      <c r="A56" s="42"/>
      <c r="B56" s="43"/>
      <c r="C56" s="5" t="s">
        <v>6</v>
      </c>
      <c r="D56" s="47"/>
      <c r="E56" s="24">
        <v>0</v>
      </c>
      <c r="F56" s="24">
        <v>0</v>
      </c>
      <c r="G56" s="23">
        <v>5</v>
      </c>
      <c r="H56" s="23">
        <v>1791</v>
      </c>
      <c r="I56" s="23">
        <v>0</v>
      </c>
      <c r="J56" s="24">
        <v>0</v>
      </c>
      <c r="K56" s="24">
        <v>0</v>
      </c>
    </row>
    <row r="57" spans="1:16">
      <c r="A57" s="42"/>
      <c r="B57" s="43"/>
      <c r="C57" s="5" t="s">
        <v>7</v>
      </c>
      <c r="D57" s="47"/>
      <c r="E57" s="24">
        <v>1791</v>
      </c>
      <c r="F57" s="24">
        <v>0</v>
      </c>
      <c r="G57" s="23">
        <v>5</v>
      </c>
      <c r="H57" s="23">
        <v>0</v>
      </c>
      <c r="I57" s="23">
        <v>0</v>
      </c>
      <c r="J57" s="24">
        <v>1791</v>
      </c>
      <c r="K57" s="24">
        <v>1791</v>
      </c>
    </row>
    <row r="58" spans="1:16">
      <c r="A58" s="42"/>
      <c r="B58" s="43"/>
      <c r="C58" s="5" t="s">
        <v>8</v>
      </c>
      <c r="D58" s="47"/>
      <c r="E58" s="24">
        <v>44</v>
      </c>
      <c r="F58" s="24">
        <v>0</v>
      </c>
      <c r="G58" s="23">
        <v>5</v>
      </c>
      <c r="H58" s="23">
        <v>1747</v>
      </c>
      <c r="I58" s="23">
        <v>0</v>
      </c>
      <c r="J58" s="24">
        <v>44</v>
      </c>
      <c r="K58" s="24">
        <v>44</v>
      </c>
    </row>
    <row r="59" spans="1:16">
      <c r="A59" s="44"/>
      <c r="B59" s="45"/>
      <c r="C59" s="7" t="s">
        <v>11</v>
      </c>
      <c r="D59" s="48"/>
      <c r="E59" s="24">
        <v>1791</v>
      </c>
      <c r="F59" s="24"/>
      <c r="G59" s="23"/>
      <c r="H59" s="23"/>
      <c r="I59" s="23"/>
      <c r="J59" s="24">
        <v>7</v>
      </c>
      <c r="K59" s="24">
        <f>K54+K55+K56+K57+K58</f>
        <v>1842</v>
      </c>
    </row>
    <row r="61" spans="1:16">
      <c r="A61" s="58" t="s">
        <v>26</v>
      </c>
      <c r="B61" s="59"/>
      <c r="C61" s="59"/>
      <c r="D61" s="59"/>
      <c r="E61" s="59"/>
      <c r="F61" s="59"/>
      <c r="G61" s="59"/>
      <c r="H61" s="59"/>
      <c r="I61" s="59"/>
      <c r="J61" s="59"/>
      <c r="K61" s="60"/>
      <c r="L61" s="14"/>
      <c r="M61" s="14"/>
      <c r="N61" s="14"/>
      <c r="O61" s="14"/>
    </row>
    <row r="62" spans="1:16">
      <c r="A62" s="40" t="s">
        <v>23</v>
      </c>
      <c r="B62" s="41"/>
      <c r="C62" s="5" t="s">
        <v>4</v>
      </c>
      <c r="D62" s="46">
        <v>599</v>
      </c>
      <c r="E62" s="23">
        <v>415</v>
      </c>
      <c r="F62" s="23">
        <v>0</v>
      </c>
      <c r="G62" s="23">
        <v>0</v>
      </c>
      <c r="H62" s="23">
        <v>184</v>
      </c>
      <c r="I62" s="23">
        <v>0</v>
      </c>
      <c r="J62" s="23">
        <v>415</v>
      </c>
      <c r="K62" s="30">
        <v>419</v>
      </c>
      <c r="L62" s="17"/>
      <c r="M62" s="17"/>
      <c r="N62" s="17"/>
      <c r="O62" s="17"/>
    </row>
    <row r="63" spans="1:16">
      <c r="A63" s="42"/>
      <c r="B63" s="43"/>
      <c r="C63" s="5" t="s">
        <v>5</v>
      </c>
      <c r="D63" s="47"/>
      <c r="E63" s="24">
        <v>0</v>
      </c>
      <c r="F63" s="24">
        <v>0</v>
      </c>
      <c r="G63" s="23">
        <v>0</v>
      </c>
      <c r="H63" s="23">
        <v>599</v>
      </c>
      <c r="I63" s="23">
        <v>0</v>
      </c>
      <c r="J63" s="24">
        <v>0</v>
      </c>
      <c r="K63" s="24">
        <v>0</v>
      </c>
    </row>
    <row r="64" spans="1:16">
      <c r="A64" s="42"/>
      <c r="B64" s="43"/>
      <c r="C64" s="5" t="s">
        <v>6</v>
      </c>
      <c r="D64" s="47"/>
      <c r="E64" s="24">
        <v>0</v>
      </c>
      <c r="F64" s="24">
        <v>0</v>
      </c>
      <c r="G64" s="23">
        <v>0</v>
      </c>
      <c r="H64" s="23">
        <v>599</v>
      </c>
      <c r="I64" s="23">
        <v>0</v>
      </c>
      <c r="J64" s="24">
        <v>0</v>
      </c>
      <c r="K64" s="24">
        <v>0</v>
      </c>
    </row>
    <row r="65" spans="1:15">
      <c r="A65" s="42"/>
      <c r="B65" s="43"/>
      <c r="C65" s="5" t="s">
        <v>7</v>
      </c>
      <c r="D65" s="47"/>
      <c r="E65" s="24">
        <v>599</v>
      </c>
      <c r="F65" s="24">
        <v>0</v>
      </c>
      <c r="G65" s="23">
        <v>0</v>
      </c>
      <c r="H65" s="23">
        <v>0</v>
      </c>
      <c r="I65" s="23">
        <v>0</v>
      </c>
      <c r="J65" s="24">
        <v>599</v>
      </c>
      <c r="K65" s="24">
        <v>599</v>
      </c>
    </row>
    <row r="66" spans="1:15">
      <c r="A66" s="42"/>
      <c r="B66" s="43"/>
      <c r="C66" s="5" t="s">
        <v>8</v>
      </c>
      <c r="D66" s="47"/>
      <c r="E66" s="24">
        <v>264</v>
      </c>
      <c r="F66" s="24">
        <v>0</v>
      </c>
      <c r="G66" s="23">
        <v>0</v>
      </c>
      <c r="H66" s="23">
        <v>335</v>
      </c>
      <c r="I66" s="23">
        <v>0</v>
      </c>
      <c r="J66" s="24">
        <v>264</v>
      </c>
      <c r="K66" s="24">
        <v>264</v>
      </c>
    </row>
    <row r="67" spans="1:15">
      <c r="A67" s="44"/>
      <c r="B67" s="45"/>
      <c r="C67" s="7" t="s">
        <v>11</v>
      </c>
      <c r="D67" s="48"/>
      <c r="E67" s="24">
        <v>599</v>
      </c>
      <c r="F67" s="24"/>
      <c r="G67" s="23"/>
      <c r="H67" s="23"/>
      <c r="I67" s="23"/>
      <c r="J67" s="24">
        <v>264</v>
      </c>
      <c r="K67" s="24">
        <f>K62+K63+K64+K65+K66</f>
        <v>1282</v>
      </c>
    </row>
    <row r="69" spans="1:15">
      <c r="A69" s="58" t="s">
        <v>27</v>
      </c>
      <c r="B69" s="59"/>
      <c r="C69" s="59"/>
      <c r="D69" s="59"/>
      <c r="E69" s="59"/>
      <c r="F69" s="59"/>
      <c r="G69" s="59"/>
      <c r="H69" s="59"/>
      <c r="I69" s="59"/>
      <c r="J69" s="59"/>
      <c r="K69" s="60"/>
      <c r="L69" s="14"/>
      <c r="M69" s="14"/>
      <c r="N69" s="14"/>
      <c r="O69" s="14"/>
    </row>
    <row r="70" spans="1:15">
      <c r="A70" s="40" t="s">
        <v>23</v>
      </c>
      <c r="B70" s="41"/>
      <c r="C70" s="5" t="s">
        <v>4</v>
      </c>
      <c r="D70" s="46">
        <v>179</v>
      </c>
      <c r="E70" s="23">
        <v>179</v>
      </c>
      <c r="F70" s="23">
        <v>0</v>
      </c>
      <c r="G70" s="23">
        <v>0</v>
      </c>
      <c r="H70" s="23">
        <v>0</v>
      </c>
      <c r="I70" s="23">
        <v>0</v>
      </c>
      <c r="J70" s="23">
        <v>148</v>
      </c>
      <c r="K70" s="23">
        <v>148</v>
      </c>
    </row>
    <row r="71" spans="1:15">
      <c r="A71" s="42"/>
      <c r="B71" s="43"/>
      <c r="C71" s="5" t="s">
        <v>5</v>
      </c>
      <c r="D71" s="47"/>
      <c r="E71" s="24">
        <v>0</v>
      </c>
      <c r="F71" s="24">
        <v>0</v>
      </c>
      <c r="G71" s="23">
        <v>0</v>
      </c>
      <c r="H71" s="23">
        <v>179</v>
      </c>
      <c r="I71" s="23">
        <v>0</v>
      </c>
      <c r="J71" s="24">
        <v>0</v>
      </c>
      <c r="K71" s="24">
        <v>0</v>
      </c>
    </row>
    <row r="72" spans="1:15">
      <c r="A72" s="42"/>
      <c r="B72" s="43"/>
      <c r="C72" s="5" t="s">
        <v>6</v>
      </c>
      <c r="D72" s="47"/>
      <c r="E72" s="24">
        <v>0</v>
      </c>
      <c r="F72" s="24">
        <v>0</v>
      </c>
      <c r="G72" s="23">
        <v>0</v>
      </c>
      <c r="H72" s="23">
        <v>0</v>
      </c>
      <c r="I72" s="23">
        <v>179</v>
      </c>
      <c r="J72" s="24">
        <v>0</v>
      </c>
      <c r="K72" s="24">
        <v>0</v>
      </c>
    </row>
    <row r="73" spans="1:15">
      <c r="A73" s="42"/>
      <c r="B73" s="43"/>
      <c r="C73" s="5" t="s">
        <v>7</v>
      </c>
      <c r="D73" s="47"/>
      <c r="E73" s="24">
        <v>179</v>
      </c>
      <c r="F73" s="24">
        <v>0</v>
      </c>
      <c r="G73" s="23">
        <v>0</v>
      </c>
      <c r="H73" s="23">
        <v>0</v>
      </c>
      <c r="I73" s="23">
        <v>0</v>
      </c>
      <c r="J73" s="28">
        <v>179</v>
      </c>
      <c r="K73" s="28">
        <v>179</v>
      </c>
    </row>
    <row r="74" spans="1:15">
      <c r="A74" s="42"/>
      <c r="B74" s="43"/>
      <c r="C74" s="5" t="s">
        <v>8</v>
      </c>
      <c r="D74" s="47"/>
      <c r="E74" s="24">
        <v>0</v>
      </c>
      <c r="F74" s="24">
        <v>0</v>
      </c>
      <c r="G74" s="23">
        <v>0</v>
      </c>
      <c r="H74" s="23">
        <v>179</v>
      </c>
      <c r="I74" s="23">
        <v>0</v>
      </c>
      <c r="J74" s="24">
        <v>0</v>
      </c>
      <c r="K74" s="24">
        <v>0</v>
      </c>
    </row>
    <row r="75" spans="1:15">
      <c r="A75" s="44"/>
      <c r="B75" s="45"/>
      <c r="C75" s="7" t="s">
        <v>11</v>
      </c>
      <c r="D75" s="48"/>
      <c r="E75" s="24">
        <v>179</v>
      </c>
      <c r="F75" s="6"/>
      <c r="G75" s="13"/>
      <c r="H75" s="13"/>
      <c r="I75" s="13"/>
      <c r="J75" s="24">
        <v>148</v>
      </c>
      <c r="K75" s="24">
        <f>K70+K71+K72+K73+K74</f>
        <v>327</v>
      </c>
    </row>
    <row r="77" spans="1:15">
      <c r="A77" s="58" t="s">
        <v>28</v>
      </c>
      <c r="B77" s="59"/>
      <c r="C77" s="59"/>
      <c r="D77" s="59"/>
      <c r="E77" s="59"/>
      <c r="F77" s="59"/>
      <c r="G77" s="59"/>
      <c r="H77" s="59"/>
      <c r="I77" s="59"/>
      <c r="J77" s="59"/>
      <c r="K77" s="60"/>
      <c r="L77" s="18"/>
      <c r="M77" s="18"/>
      <c r="N77" s="18"/>
      <c r="O77" s="18"/>
    </row>
    <row r="78" spans="1:15">
      <c r="A78" s="40" t="s">
        <v>23</v>
      </c>
      <c r="B78" s="41"/>
      <c r="C78" s="19" t="s">
        <v>4</v>
      </c>
      <c r="D78" s="46">
        <v>212</v>
      </c>
      <c r="E78" s="20">
        <v>125</v>
      </c>
      <c r="F78" s="20">
        <v>0</v>
      </c>
      <c r="G78" s="20">
        <v>0</v>
      </c>
      <c r="H78" s="20">
        <v>87</v>
      </c>
      <c r="I78" s="20">
        <v>0</v>
      </c>
      <c r="J78" s="20">
        <v>116</v>
      </c>
      <c r="K78" s="20">
        <v>116</v>
      </c>
    </row>
    <row r="79" spans="1:15">
      <c r="A79" s="42"/>
      <c r="B79" s="43"/>
      <c r="C79" s="5" t="s">
        <v>5</v>
      </c>
      <c r="D79" s="47"/>
      <c r="E79" s="24">
        <v>0</v>
      </c>
      <c r="F79" s="24">
        <v>0</v>
      </c>
      <c r="G79" s="23">
        <v>0</v>
      </c>
      <c r="H79" s="23">
        <v>212</v>
      </c>
      <c r="I79" s="23">
        <v>0</v>
      </c>
      <c r="J79" s="24">
        <v>0</v>
      </c>
      <c r="K79" s="24">
        <v>0</v>
      </c>
    </row>
    <row r="80" spans="1:15">
      <c r="A80" s="42"/>
      <c r="B80" s="43"/>
      <c r="C80" s="5" t="s">
        <v>6</v>
      </c>
      <c r="D80" s="47"/>
      <c r="E80" s="24">
        <v>61</v>
      </c>
      <c r="F80" s="24">
        <v>0</v>
      </c>
      <c r="G80" s="23">
        <v>0</v>
      </c>
      <c r="H80" s="23">
        <v>61</v>
      </c>
      <c r="I80" s="23">
        <v>90</v>
      </c>
      <c r="J80" s="24">
        <v>16</v>
      </c>
      <c r="K80" s="24">
        <v>16</v>
      </c>
    </row>
    <row r="81" spans="1:17">
      <c r="A81" s="42"/>
      <c r="B81" s="43"/>
      <c r="C81" s="5" t="s">
        <v>7</v>
      </c>
      <c r="D81" s="47"/>
      <c r="E81" s="24">
        <v>212</v>
      </c>
      <c r="F81" s="24">
        <v>0</v>
      </c>
      <c r="G81" s="23">
        <v>0</v>
      </c>
      <c r="H81" s="23">
        <v>0</v>
      </c>
      <c r="I81" s="23">
        <v>0</v>
      </c>
      <c r="J81" s="24">
        <v>212</v>
      </c>
      <c r="K81" s="24">
        <v>212</v>
      </c>
    </row>
    <row r="82" spans="1:17" ht="15.75" customHeight="1">
      <c r="A82" s="42"/>
      <c r="B82" s="43"/>
      <c r="C82" s="5" t="s">
        <v>8</v>
      </c>
      <c r="D82" s="47"/>
      <c r="E82" s="28">
        <v>212</v>
      </c>
      <c r="F82" s="24">
        <v>0</v>
      </c>
      <c r="G82" s="23">
        <v>0</v>
      </c>
      <c r="H82" s="23">
        <v>0</v>
      </c>
      <c r="I82" s="23">
        <v>0</v>
      </c>
      <c r="J82" s="28">
        <v>210</v>
      </c>
      <c r="K82" s="28">
        <v>210</v>
      </c>
    </row>
    <row r="83" spans="1:17" ht="15.75" customHeight="1">
      <c r="A83" s="44"/>
      <c r="B83" s="45"/>
      <c r="C83" s="7" t="s">
        <v>11</v>
      </c>
      <c r="D83" s="48"/>
      <c r="E83" s="24">
        <v>212</v>
      </c>
      <c r="F83" s="24"/>
      <c r="G83" s="23"/>
      <c r="H83" s="23"/>
      <c r="I83" s="23"/>
      <c r="J83" s="24">
        <v>116</v>
      </c>
      <c r="K83" s="24">
        <f>K78+K79+K80+K81+K82</f>
        <v>554</v>
      </c>
    </row>
    <row r="85" spans="1:17" ht="19.5" customHeight="1">
      <c r="A85" s="58" t="s">
        <v>29</v>
      </c>
      <c r="B85" s="59"/>
      <c r="C85" s="59"/>
      <c r="D85" s="59"/>
      <c r="E85" s="59"/>
      <c r="F85" s="59"/>
      <c r="G85" s="59"/>
      <c r="H85" s="59"/>
      <c r="I85" s="59"/>
      <c r="J85" s="59"/>
      <c r="K85" s="60"/>
      <c r="L85" s="14"/>
      <c r="M85" s="14"/>
      <c r="N85" s="14"/>
      <c r="O85" s="14"/>
      <c r="P85" s="17"/>
      <c r="Q85" s="17"/>
    </row>
    <row r="86" spans="1:17" ht="15.75" customHeight="1">
      <c r="A86" s="40" t="s">
        <v>23</v>
      </c>
      <c r="B86" s="41"/>
      <c r="C86" s="5" t="s">
        <v>4</v>
      </c>
      <c r="D86" s="46">
        <v>821</v>
      </c>
      <c r="E86" s="23">
        <v>20</v>
      </c>
      <c r="F86" s="23">
        <v>0</v>
      </c>
      <c r="G86" s="23">
        <v>0</v>
      </c>
      <c r="H86" s="23">
        <v>801</v>
      </c>
      <c r="I86" s="23">
        <v>0</v>
      </c>
      <c r="J86" s="23">
        <v>15</v>
      </c>
      <c r="K86" s="23">
        <v>15</v>
      </c>
      <c r="L86" s="17"/>
      <c r="M86" s="17"/>
      <c r="N86" s="17"/>
      <c r="O86" s="17"/>
      <c r="P86" s="17"/>
      <c r="Q86" s="17"/>
    </row>
    <row r="87" spans="1:17" ht="15.75" customHeight="1">
      <c r="A87" s="42"/>
      <c r="B87" s="43"/>
      <c r="C87" s="5" t="s">
        <v>5</v>
      </c>
      <c r="D87" s="47"/>
      <c r="E87" s="24">
        <v>0</v>
      </c>
      <c r="F87" s="24">
        <v>0</v>
      </c>
      <c r="G87" s="23">
        <v>0</v>
      </c>
      <c r="H87" s="23">
        <v>821</v>
      </c>
      <c r="I87" s="23">
        <v>0</v>
      </c>
      <c r="J87" s="24">
        <v>0</v>
      </c>
      <c r="K87" s="24">
        <v>0</v>
      </c>
    </row>
    <row r="88" spans="1:17" ht="15.75" customHeight="1">
      <c r="A88" s="42"/>
      <c r="B88" s="43"/>
      <c r="C88" s="5" t="s">
        <v>6</v>
      </c>
      <c r="D88" s="47"/>
      <c r="E88" s="24">
        <v>0</v>
      </c>
      <c r="F88" s="24">
        <v>0</v>
      </c>
      <c r="G88" s="23">
        <v>0</v>
      </c>
      <c r="H88" s="23">
        <v>821</v>
      </c>
      <c r="I88" s="23">
        <v>0</v>
      </c>
      <c r="J88" s="24">
        <v>0</v>
      </c>
      <c r="K88" s="24">
        <v>0</v>
      </c>
    </row>
    <row r="89" spans="1:17" ht="15.75" customHeight="1">
      <c r="A89" s="42"/>
      <c r="B89" s="43"/>
      <c r="C89" s="5" t="s">
        <v>7</v>
      </c>
      <c r="D89" s="47"/>
      <c r="E89" s="24">
        <v>821</v>
      </c>
      <c r="F89" s="24">
        <v>0</v>
      </c>
      <c r="G89" s="23">
        <v>0</v>
      </c>
      <c r="H89" s="23">
        <v>0</v>
      </c>
      <c r="I89" s="23">
        <v>0</v>
      </c>
      <c r="J89" s="24">
        <v>821</v>
      </c>
      <c r="K89" s="24">
        <v>821</v>
      </c>
    </row>
    <row r="90" spans="1:17" ht="15.75" customHeight="1">
      <c r="A90" s="42"/>
      <c r="B90" s="43"/>
      <c r="C90" s="5" t="s">
        <v>8</v>
      </c>
      <c r="D90" s="47"/>
      <c r="E90" s="24">
        <v>135</v>
      </c>
      <c r="F90" s="24">
        <v>0</v>
      </c>
      <c r="G90" s="23">
        <v>0</v>
      </c>
      <c r="H90" s="23">
        <v>686</v>
      </c>
      <c r="I90" s="23">
        <v>0</v>
      </c>
      <c r="J90" s="24">
        <v>134</v>
      </c>
      <c r="K90" s="24">
        <v>134</v>
      </c>
    </row>
    <row r="91" spans="1:17" ht="15.75" customHeight="1">
      <c r="A91" s="44"/>
      <c r="B91" s="45"/>
      <c r="C91" s="7" t="s">
        <v>11</v>
      </c>
      <c r="D91" s="48"/>
      <c r="E91" s="24">
        <v>821</v>
      </c>
      <c r="F91" s="24"/>
      <c r="G91" s="23"/>
      <c r="H91" s="23"/>
      <c r="I91" s="23"/>
      <c r="J91" s="24">
        <v>88</v>
      </c>
      <c r="K91" s="24">
        <f>K86+K87+K88+K89+K90</f>
        <v>970</v>
      </c>
    </row>
    <row r="93" spans="1:17" ht="19.5" customHeight="1">
      <c r="A93" s="58" t="s">
        <v>30</v>
      </c>
      <c r="B93" s="59"/>
      <c r="C93" s="59"/>
      <c r="D93" s="59"/>
      <c r="E93" s="59"/>
      <c r="F93" s="59"/>
      <c r="G93" s="59"/>
      <c r="H93" s="59"/>
      <c r="I93" s="59"/>
      <c r="J93" s="59"/>
      <c r="K93" s="60"/>
      <c r="L93" s="14"/>
      <c r="M93" s="14"/>
      <c r="N93" s="14"/>
      <c r="O93" s="14"/>
      <c r="P93" s="15"/>
    </row>
    <row r="94" spans="1:17" ht="15.75" customHeight="1">
      <c r="A94" s="40" t="s">
        <v>23</v>
      </c>
      <c r="B94" s="41"/>
      <c r="C94" s="5" t="s">
        <v>4</v>
      </c>
      <c r="D94" s="46">
        <v>1492</v>
      </c>
      <c r="E94" s="23">
        <v>0</v>
      </c>
      <c r="F94" s="23">
        <v>0</v>
      </c>
      <c r="G94" s="23">
        <v>0</v>
      </c>
      <c r="H94" s="23">
        <v>1492</v>
      </c>
      <c r="I94" s="23">
        <v>0</v>
      </c>
      <c r="J94" s="23">
        <v>0</v>
      </c>
      <c r="K94" s="23">
        <v>0</v>
      </c>
      <c r="L94" s="15"/>
      <c r="M94" s="15"/>
      <c r="N94" s="15"/>
      <c r="O94" s="15"/>
      <c r="P94" s="15"/>
    </row>
    <row r="95" spans="1:17" ht="15.75" customHeight="1">
      <c r="A95" s="42"/>
      <c r="B95" s="43"/>
      <c r="C95" s="5" t="s">
        <v>5</v>
      </c>
      <c r="D95" s="47"/>
      <c r="E95" s="24">
        <v>0</v>
      </c>
      <c r="F95" s="24">
        <v>0</v>
      </c>
      <c r="G95" s="23">
        <v>0</v>
      </c>
      <c r="H95" s="23">
        <v>1492</v>
      </c>
      <c r="I95" s="23">
        <v>0</v>
      </c>
      <c r="J95" s="24">
        <v>0</v>
      </c>
      <c r="K95" s="24">
        <v>0</v>
      </c>
    </row>
    <row r="96" spans="1:17" ht="15.75" customHeight="1">
      <c r="A96" s="42"/>
      <c r="B96" s="43"/>
      <c r="C96" s="5" t="s">
        <v>6</v>
      </c>
      <c r="D96" s="47"/>
      <c r="E96" s="24">
        <v>0</v>
      </c>
      <c r="F96" s="24">
        <v>0</v>
      </c>
      <c r="G96" s="23">
        <v>0</v>
      </c>
      <c r="H96" s="23">
        <v>1492</v>
      </c>
      <c r="I96" s="23">
        <v>0</v>
      </c>
      <c r="J96" s="24">
        <v>0</v>
      </c>
      <c r="K96" s="24">
        <v>0</v>
      </c>
    </row>
    <row r="97" spans="1:16">
      <c r="A97" s="42"/>
      <c r="B97" s="43"/>
      <c r="C97" s="5" t="s">
        <v>7</v>
      </c>
      <c r="D97" s="47"/>
      <c r="E97" s="24">
        <v>1492</v>
      </c>
      <c r="F97" s="24">
        <v>0</v>
      </c>
      <c r="G97" s="23">
        <v>0</v>
      </c>
      <c r="H97" s="23">
        <v>0</v>
      </c>
      <c r="I97" s="23">
        <v>0</v>
      </c>
      <c r="J97" s="24">
        <v>1492</v>
      </c>
      <c r="K97" s="24">
        <v>1492</v>
      </c>
    </row>
    <row r="98" spans="1:16">
      <c r="A98" s="42"/>
      <c r="B98" s="43"/>
      <c r="C98" s="5" t="s">
        <v>8</v>
      </c>
      <c r="D98" s="47"/>
      <c r="E98" s="24">
        <v>0</v>
      </c>
      <c r="F98" s="24">
        <v>0</v>
      </c>
      <c r="G98" s="23">
        <v>0</v>
      </c>
      <c r="H98" s="23">
        <v>1492</v>
      </c>
      <c r="I98" s="23">
        <v>0</v>
      </c>
      <c r="J98" s="24">
        <v>0</v>
      </c>
      <c r="K98" s="24">
        <v>0</v>
      </c>
    </row>
    <row r="99" spans="1:16">
      <c r="A99" s="44"/>
      <c r="B99" s="45"/>
      <c r="C99" s="7" t="s">
        <v>11</v>
      </c>
      <c r="D99" s="48"/>
      <c r="E99" s="24">
        <v>1492</v>
      </c>
      <c r="F99" s="24"/>
      <c r="G99" s="23"/>
      <c r="H99" s="23"/>
      <c r="I99" s="23"/>
      <c r="J99" s="24">
        <v>1492</v>
      </c>
      <c r="K99" s="24">
        <f>K94+K95+K96+K97+K98</f>
        <v>1492</v>
      </c>
    </row>
    <row r="101" spans="1:16">
      <c r="A101" s="58" t="s">
        <v>31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60"/>
      <c r="L101" s="14"/>
      <c r="M101" s="14"/>
      <c r="N101" s="14"/>
      <c r="O101" s="15"/>
      <c r="P101" s="15"/>
    </row>
    <row r="102" spans="1:16">
      <c r="A102" s="40" t="s">
        <v>23</v>
      </c>
      <c r="B102" s="41"/>
      <c r="C102" s="5" t="s">
        <v>4</v>
      </c>
      <c r="D102" s="46">
        <v>1404</v>
      </c>
      <c r="E102" s="23">
        <v>0</v>
      </c>
      <c r="F102" s="23">
        <v>0</v>
      </c>
      <c r="G102" s="23">
        <v>2</v>
      </c>
      <c r="H102" s="23">
        <v>1402</v>
      </c>
      <c r="I102" s="23">
        <v>0</v>
      </c>
      <c r="J102" s="23">
        <v>0</v>
      </c>
      <c r="K102" s="23">
        <v>0</v>
      </c>
      <c r="M102" s="14"/>
    </row>
    <row r="103" spans="1:16">
      <c r="A103" s="42"/>
      <c r="B103" s="43"/>
      <c r="C103" s="5" t="s">
        <v>5</v>
      </c>
      <c r="D103" s="47"/>
      <c r="E103" s="24">
        <v>0</v>
      </c>
      <c r="F103" s="24">
        <v>0</v>
      </c>
      <c r="G103" s="23">
        <v>2</v>
      </c>
      <c r="H103" s="23">
        <v>1402</v>
      </c>
      <c r="I103" s="23">
        <v>0</v>
      </c>
      <c r="J103" s="24">
        <v>0</v>
      </c>
      <c r="K103" s="24">
        <v>0</v>
      </c>
      <c r="M103" s="15"/>
    </row>
    <row r="104" spans="1:16">
      <c r="A104" s="42"/>
      <c r="B104" s="43"/>
      <c r="C104" s="5" t="s">
        <v>6</v>
      </c>
      <c r="D104" s="47"/>
      <c r="E104" s="24">
        <v>0</v>
      </c>
      <c r="F104" s="24">
        <v>0</v>
      </c>
      <c r="G104" s="23">
        <v>2</v>
      </c>
      <c r="H104" s="23">
        <v>1402</v>
      </c>
      <c r="I104" s="23">
        <v>0</v>
      </c>
      <c r="J104" s="24">
        <v>0</v>
      </c>
      <c r="K104" s="24">
        <v>0</v>
      </c>
      <c r="M104" s="15"/>
    </row>
    <row r="105" spans="1:16">
      <c r="A105" s="42"/>
      <c r="B105" s="43"/>
      <c r="C105" s="5" t="s">
        <v>7</v>
      </c>
      <c r="D105" s="47"/>
      <c r="E105" s="28">
        <v>1399</v>
      </c>
      <c r="F105" s="28">
        <v>0</v>
      </c>
      <c r="G105" s="30">
        <v>2</v>
      </c>
      <c r="H105" s="30">
        <v>0</v>
      </c>
      <c r="I105" s="30">
        <v>3</v>
      </c>
      <c r="J105" s="24">
        <v>1399</v>
      </c>
      <c r="K105" s="24">
        <v>1403</v>
      </c>
    </row>
    <row r="106" spans="1:16">
      <c r="A106" s="42"/>
      <c r="B106" s="43"/>
      <c r="C106" s="5" t="s">
        <v>8</v>
      </c>
      <c r="D106" s="47"/>
      <c r="E106" s="24">
        <v>60</v>
      </c>
      <c r="F106" s="24">
        <v>0</v>
      </c>
      <c r="G106" s="23">
        <v>2</v>
      </c>
      <c r="H106" s="23">
        <v>1342</v>
      </c>
      <c r="I106" s="23">
        <v>0</v>
      </c>
      <c r="J106" s="24">
        <v>60</v>
      </c>
      <c r="K106" s="24">
        <v>60</v>
      </c>
    </row>
    <row r="107" spans="1:16">
      <c r="A107" s="44"/>
      <c r="B107" s="45"/>
      <c r="C107" s="7" t="s">
        <v>11</v>
      </c>
      <c r="D107" s="48"/>
      <c r="E107" s="24">
        <v>1399</v>
      </c>
      <c r="F107" s="24"/>
      <c r="G107" s="23"/>
      <c r="H107" s="23"/>
      <c r="I107" s="23"/>
      <c r="J107" s="24">
        <v>1399</v>
      </c>
      <c r="K107" s="24">
        <f>K102+K103+K104+K105+K106</f>
        <v>1463</v>
      </c>
    </row>
    <row r="109" spans="1:16" ht="18">
      <c r="A109" s="32" t="s">
        <v>32</v>
      </c>
    </row>
    <row r="110" spans="1:16" ht="18">
      <c r="A110" s="33" t="s">
        <v>42</v>
      </c>
    </row>
    <row r="111" spans="1:16" ht="18">
      <c r="A111" s="33" t="s">
        <v>43</v>
      </c>
    </row>
    <row r="112" spans="1:16" ht="18">
      <c r="A112" s="33" t="s">
        <v>44</v>
      </c>
    </row>
    <row r="113" spans="1:5" ht="18">
      <c r="A113" s="34" t="s">
        <v>45</v>
      </c>
      <c r="E113" s="27"/>
    </row>
  </sheetData>
  <mergeCells count="49">
    <mergeCell ref="A93:K93"/>
    <mergeCell ref="A94:B99"/>
    <mergeCell ref="D94:D99"/>
    <mergeCell ref="A101:K101"/>
    <mergeCell ref="A102:B107"/>
    <mergeCell ref="D102:D107"/>
    <mergeCell ref="A77:K77"/>
    <mergeCell ref="A78:B83"/>
    <mergeCell ref="D78:D83"/>
    <mergeCell ref="A85:K85"/>
    <mergeCell ref="A86:B91"/>
    <mergeCell ref="D86:D91"/>
    <mergeCell ref="A61:K61"/>
    <mergeCell ref="A62:B67"/>
    <mergeCell ref="D62:D67"/>
    <mergeCell ref="A69:K69"/>
    <mergeCell ref="A70:B75"/>
    <mergeCell ref="D70:D75"/>
    <mergeCell ref="A45:K45"/>
    <mergeCell ref="A46:B51"/>
    <mergeCell ref="D46:D51"/>
    <mergeCell ref="A53:K53"/>
    <mergeCell ref="A54:B59"/>
    <mergeCell ref="D54:D59"/>
    <mergeCell ref="A29:K29"/>
    <mergeCell ref="A30:B35"/>
    <mergeCell ref="D30:D35"/>
    <mergeCell ref="A37:K37"/>
    <mergeCell ref="A38:B43"/>
    <mergeCell ref="D38:D43"/>
    <mergeCell ref="K9:K11"/>
    <mergeCell ref="A13:K13"/>
    <mergeCell ref="A14:B19"/>
    <mergeCell ref="D14:D19"/>
    <mergeCell ref="A21:K21"/>
    <mergeCell ref="E9:I10"/>
    <mergeCell ref="J9:J11"/>
    <mergeCell ref="A22:B27"/>
    <mergeCell ref="D22:D27"/>
    <mergeCell ref="A9:A11"/>
    <mergeCell ref="B9:B11"/>
    <mergeCell ref="C9:C11"/>
    <mergeCell ref="D9:D11"/>
    <mergeCell ref="A6:K6"/>
    <mergeCell ref="J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42" fitToHeight="5" orientation="landscape" verticalDpi="0" r:id="rId1"/>
  <headerFooter>
    <oddFooter>Страница &amp;С&amp;П2017г. Приложение № 2 ПУ в ИОЗ НОВАЯ ЦЭПЭ ЛО по состоянию на 01.01.2017 года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01.01.2017г. ГАЗ</vt:lpstr>
      <vt:lpstr>'на 01.01.2017г. ГАЗ'!Заголовки_для_печати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sorokina_vn</cp:lastModifiedBy>
  <cp:lastPrinted>2017-01-12T13:23:40Z</cp:lastPrinted>
  <dcterms:created xsi:type="dcterms:W3CDTF">1970-01-01T00:00:00Z</dcterms:created>
  <dcterms:modified xsi:type="dcterms:W3CDTF">2017-01-12T13:24:22Z</dcterms:modified>
</cp:coreProperties>
</file>