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204" windowWidth="9727" windowHeight="6344" activeTab="0"/>
  </bookViews>
  <sheets>
    <sheet name="бюд" sheetId="1" r:id="rId1"/>
  </sheets>
  <definedNames>
    <definedName name="_xlnm.Print_Titles" localSheetId="0">'бюд'!$10:$10</definedName>
  </definedNames>
  <calcPr fullCalcOnLoad="1"/>
</workbook>
</file>

<file path=xl/sharedStrings.xml><?xml version="1.0" encoding="utf-8"?>
<sst xmlns="http://schemas.openxmlformats.org/spreadsheetml/2006/main" count="469" uniqueCount="134">
  <si>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</si>
  <si>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</si>
  <si>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</si>
  <si>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</si>
  <si>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</si>
  <si>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</si>
  <si>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</si>
  <si>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</si>
  <si>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</si>
  <si>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</si>
  <si>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</si>
  <si>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Безопасность образовательных учреждений МО Кировский район Ленинградской области на 2007-2010 годы</t>
  </si>
  <si>
    <t>9</t>
  </si>
  <si>
    <t>10</t>
  </si>
  <si>
    <t>11</t>
  </si>
  <si>
    <t>12</t>
  </si>
  <si>
    <t>13</t>
  </si>
  <si>
    <t>Обеспечение жильем молодых семей на 2007-2010 годы</t>
  </si>
  <si>
    <t>14</t>
  </si>
  <si>
    <t>О поддержке граждан, нуждающихся в улучшении жилищных условий , на основе принципов ипотечного кредитования в Кировском районе Ленинградской области на 2007-2012 годы</t>
  </si>
  <si>
    <t>Обеспечение жильем молодых семей и молодых специалистов, проживающих и работающих на селе в Кировском районе Ленинградской области на 2007-2010 годы</t>
  </si>
  <si>
    <t>МО Кировский район Ленинградской области</t>
  </si>
  <si>
    <t>Развитие физической культуры и спорта в МО Кировский район Ленинградской области на 2007-2010 годы</t>
  </si>
  <si>
    <t>Борьба с преступностью на территории муниципального образования Кировский муниципальный район Ленинградской области на 2007-2009 годы</t>
  </si>
  <si>
    <t>Пожарная безопасность на территории МО Кировский район Ленинградской области на 2007-2009 годы</t>
  </si>
  <si>
    <t>Противопожарная безопасность учреждений здравоохранения муниципального образования Кировский муниципальный район Ленинградской области на 2007-2010 г.г.</t>
  </si>
  <si>
    <t>Развитие системы социального обслуживания семей и детей, находящихся в трудной жизненной ситуации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</si>
  <si>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</si>
  <si>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</si>
  <si>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</si>
  <si>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</si>
  <si>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</si>
  <si>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</si>
  <si>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</si>
  <si>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7950600</t>
  </si>
  <si>
    <t>0100</t>
  </si>
  <si>
    <t>Общегосударственные вопросы</t>
  </si>
  <si>
    <t>Другие общегосударственные вопросы</t>
  </si>
  <si>
    <t>0114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</si>
  <si>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</si>
  <si>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</si>
  <si>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</si>
  <si>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7950700</t>
  </si>
  <si>
    <t>0300</t>
  </si>
  <si>
    <t>Органы внутренних дел</t>
  </si>
  <si>
    <t>0302</t>
  </si>
  <si>
    <t>7950300</t>
  </si>
  <si>
    <t>Защита населения и территории от чрезвычайных ситуаций природного и техногенного характера, гражданская оборона</t>
  </si>
  <si>
    <t>7952400</t>
  </si>
  <si>
    <t>Образование</t>
  </si>
  <si>
    <t>0700</t>
  </si>
  <si>
    <t>0709</t>
  </si>
  <si>
    <t>Другие вопросы в области образования</t>
  </si>
  <si>
    <t>7952500</t>
  </si>
  <si>
    <t>7952600</t>
  </si>
  <si>
    <t>Здравоохранение, физическая культура и спорт</t>
  </si>
  <si>
    <t>7950801</t>
  </si>
  <si>
    <t>7950800</t>
  </si>
  <si>
    <t>0900</t>
  </si>
  <si>
    <t>0910</t>
  </si>
  <si>
    <t>Другие вопросы в области здравоохранения, физической культуры и спорта</t>
  </si>
  <si>
    <t>7950802</t>
  </si>
  <si>
    <t>7950803</t>
  </si>
  <si>
    <t>7950804</t>
  </si>
  <si>
    <t>7950805</t>
  </si>
  <si>
    <t>7950807</t>
  </si>
  <si>
    <t>7950900</t>
  </si>
  <si>
    <t>7951100</t>
  </si>
  <si>
    <t>0908</t>
  </si>
  <si>
    <t>Физическая культура и спорт</t>
  </si>
  <si>
    <t>079</t>
  </si>
  <si>
    <t>Мероприятия в области здравоохранения, спорта и физической культуры</t>
  </si>
  <si>
    <t>7951120</t>
  </si>
  <si>
    <t>7951110</t>
  </si>
  <si>
    <t>7950100</t>
  </si>
  <si>
    <t>7950101</t>
  </si>
  <si>
    <t>Социальная политика</t>
  </si>
  <si>
    <t>1000</t>
  </si>
  <si>
    <t>1003</t>
  </si>
  <si>
    <t>Социальное обеспечение населения</t>
  </si>
  <si>
    <t>Мероприятия в области социальной политики</t>
  </si>
  <si>
    <t>068</t>
  </si>
  <si>
    <t>7950102</t>
  </si>
  <si>
    <t>7950103</t>
  </si>
  <si>
    <t>7950200</t>
  </si>
  <si>
    <t>7950201</t>
  </si>
  <si>
    <t>7950202</t>
  </si>
  <si>
    <t>7952800</t>
  </si>
  <si>
    <t>7952900</t>
  </si>
  <si>
    <t>7953100</t>
  </si>
  <si>
    <t>Лето-2008</t>
  </si>
  <si>
    <t>0314</t>
  </si>
  <si>
    <t>Сумма (тысяч рублей)</t>
  </si>
  <si>
    <t>15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</si>
  <si>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2008-2010 годы»"</t>
  </si>
  <si>
    <t>7951000</t>
  </si>
  <si>
    <t>0400</t>
  </si>
  <si>
    <t>0405</t>
  </si>
  <si>
    <t>Национальная экономика</t>
  </si>
  <si>
    <t>Сельское хозяйство и рыболовство</t>
  </si>
  <si>
    <t>342</t>
  </si>
  <si>
    <t>Мероприятия в области сельскохозяйственного производства</t>
  </si>
  <si>
    <t>УТВЕРЖДЕНО</t>
  </si>
  <si>
    <t>решением Совета депутатов</t>
  </si>
  <si>
    <t>на реализацию муниципальных целевых программ на 2009 год</t>
  </si>
  <si>
    <t>Развитие образования МО "Кировский район Ленинградской области" на 2009-2013 годы</t>
  </si>
  <si>
    <t>Подпрограмма "Сахарный диабет"</t>
  </si>
  <si>
    <t>Подпрограмма "Вирусные гепатиты"</t>
  </si>
  <si>
    <t xml:space="preserve"> Подпрогамма "Здоровое поколение"</t>
  </si>
  <si>
    <t>Подпрограмма "Вакцинопрофилактика"</t>
  </si>
  <si>
    <t>Подпрограмма "ВИЧ -инфекция "</t>
  </si>
  <si>
    <t>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</t>
  </si>
  <si>
    <t>7950808</t>
  </si>
  <si>
    <t>7950809</t>
  </si>
  <si>
    <t>7950104</t>
  </si>
  <si>
    <t>7950203</t>
  </si>
  <si>
    <t>Раздел1. Организация мероприятий для семей с детьми</t>
  </si>
  <si>
    <t>Раздел 2. Организация реабилитацилнных мероприятий для семей с детьми - инвалидами</t>
  </si>
  <si>
    <t>Раздел 3. Организация летнего отдыха, занятости и оздоровления детей из семей, находящихся в трудной жизненной ситуации</t>
  </si>
  <si>
    <t>Раздел 4. Организация мероприятий по профилактике безнадзорности, првонарушений несовершеннолетними и бродяжничества</t>
  </si>
  <si>
    <t>Раздел 1. "Старшее поколение"</t>
  </si>
  <si>
    <t>Раздел 2. "Инвалиды"</t>
  </si>
  <si>
    <t>Раздел 3. Организация мероприятий по социальному обслуживанию лиц, освободившихся из мест лишения свободы и граждан без определенного места жительства</t>
  </si>
  <si>
    <t>Муниципальная целевая программа "Развитие местного самоуправления на территории МО Кировский район Ленинградской области в переходный период"</t>
  </si>
  <si>
    <t xml:space="preserve">Выполнение функций органами местного самоуправления </t>
  </si>
  <si>
    <t>0309</t>
  </si>
  <si>
    <t>7952700</t>
  </si>
  <si>
    <t>Благоустройство территорий образовательных учреждений на 2009-2013 годы</t>
  </si>
  <si>
    <t>16</t>
  </si>
  <si>
    <t>Подпрограмма "Совершенствование организации скорой медицинской помощи"</t>
  </si>
  <si>
    <t>Подпрограмма "Развитие материально-технической базы учреждений здравоохранения"</t>
  </si>
  <si>
    <t>Подпрограмма "Профилактика и лечение болезней системы кровообращения"</t>
  </si>
  <si>
    <t>(Приложение 10)</t>
  </si>
  <si>
    <t>от  "26" ноября  2008 г. № 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</si>
</sst>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18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7" fillId="0" borderId="1" xfId="18" applyNumberFormat="1" applyFont="1" applyFill="1" applyBorder="1" applyAlignment="1" applyProtection="1">
      <alignment horizontal="center" wrapText="1"/>
      <protection/>
    </xf>
    <xf numFmtId="0" fontId="8" fillId="0" borderId="2" xfId="18" applyNumberFormat="1" applyFont="1" applyFill="1" applyBorder="1" applyAlignment="1" applyProtection="1">
      <alignment horizontal="center" vertical="center" wrapText="1"/>
      <protection/>
    </xf>
    <xf numFmtId="49" fontId="8" fillId="0" borderId="2" xfId="18" applyNumberFormat="1" applyFont="1" applyFill="1" applyBorder="1" applyAlignment="1" applyProtection="1">
      <alignment horizontal="center" vertical="center" wrapText="1"/>
      <protection/>
    </xf>
    <xf numFmtId="49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0" fontId="7" fillId="0" borderId="3" xfId="18" applyNumberFormat="1" applyFont="1" applyFill="1" applyBorder="1" applyAlignment="1" applyProtection="1">
      <alignment horizontal="center" wrapText="1"/>
      <protection/>
    </xf>
    <xf numFmtId="49" fontId="7" fillId="0" borderId="3" xfId="18" applyNumberFormat="1" applyFont="1" applyFill="1" applyBorder="1" applyAlignment="1" applyProtection="1">
      <alignment horizontal="left" vertical="center" wrapText="1"/>
      <protection/>
    </xf>
    <xf numFmtId="49" fontId="7" fillId="0" borderId="3" xfId="18" applyNumberFormat="1" applyFont="1" applyFill="1" applyBorder="1" applyAlignment="1" applyProtection="1">
      <alignment horizontal="center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7" fillId="0" borderId="1" xfId="18" applyNumberFormat="1" applyFont="1" applyFill="1" applyBorder="1" applyAlignment="1" applyProtection="1">
      <alignment horizontal="center"/>
      <protection/>
    </xf>
    <xf numFmtId="49" fontId="7" fillId="0" borderId="1" xfId="18" applyNumberFormat="1" applyFont="1" applyFill="1" applyBorder="1" applyAlignment="1" applyProtection="1">
      <alignment horizontal="left" wrapText="1"/>
      <protection/>
    </xf>
    <xf numFmtId="164" fontId="7" fillId="0" borderId="1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0" fillId="0" borderId="3" xfId="18" applyNumberFormat="1" applyFont="1" applyFill="1" applyBorder="1" applyAlignment="1" applyProtection="1">
      <alignment horizontal="left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49" fontId="9" fillId="0" borderId="3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164" fontId="0" fillId="0" borderId="3" xfId="18" applyNumberFormat="1" applyFont="1" applyFill="1" applyBorder="1" applyAlignment="1" applyProtection="1">
      <alignment horizontal="center" wrapText="1"/>
      <protection/>
    </xf>
    <xf numFmtId="49" fontId="0" fillId="0" borderId="1" xfId="18" applyNumberFormat="1" applyFont="1" applyFill="1" applyBorder="1" applyAlignment="1" applyProtection="1">
      <alignment horizontal="center"/>
      <protection/>
    </xf>
    <xf numFmtId="49" fontId="0" fillId="0" borderId="3" xfId="18" applyNumberFormat="1" applyFont="1" applyFill="1" applyBorder="1" applyAlignment="1" applyProtection="1">
      <alignment horizontal="center"/>
      <protection/>
    </xf>
    <xf numFmtId="49" fontId="7" fillId="0" borderId="1" xfId="18" applyNumberFormat="1" applyFont="1" applyFill="1" applyBorder="1" applyAlignment="1" applyProtection="1">
      <alignment horizontal="center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7" fillId="0" borderId="1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0" fillId="0" borderId="3" xfId="18" applyNumberFormat="1" applyFont="1" applyFill="1" applyBorder="1" applyAlignment="1" applyProtection="1">
      <alignment horizontal="center" wrapText="1"/>
      <protection/>
    </xf>
    <xf numFmtId="49" fontId="4" fillId="0" borderId="1" xfId="18" applyNumberFormat="1" applyFont="1" applyFill="1" applyBorder="1" applyAlignment="1" applyProtection="1">
      <alignment horizontal="center" wrapText="1"/>
      <protection/>
    </xf>
    <xf numFmtId="164" fontId="4" fillId="0" borderId="1" xfId="18" applyNumberFormat="1" applyFont="1" applyFill="1" applyBorder="1" applyAlignment="1" applyProtection="1">
      <alignment horizontal="center" wrapText="1"/>
      <protection/>
    </xf>
    <xf numFmtId="0" fontId="4" fillId="0" borderId="1" xfId="18" applyNumberFormat="1" applyFont="1" applyFill="1" applyBorder="1" applyAlignment="1" applyProtection="1">
      <alignment horizontal="center" wrapText="1"/>
      <protection/>
    </xf>
    <xf numFmtId="49" fontId="4" fillId="0" borderId="1" xfId="18" applyNumberFormat="1" applyFont="1" applyFill="1" applyBorder="1" applyAlignment="1" applyProtection="1">
      <alignment horizontal="left" vertical="center" wrapText="1"/>
      <protection/>
    </xf>
    <xf numFmtId="0" fontId="4" fillId="0" borderId="3" xfId="18" applyNumberFormat="1" applyFont="1" applyFill="1" applyBorder="1" applyAlignment="1" applyProtection="1">
      <alignment horizontal="center" wrapText="1"/>
      <protection/>
    </xf>
    <xf numFmtId="49" fontId="4" fillId="0" borderId="3" xfId="18" applyNumberFormat="1" applyFont="1" applyFill="1" applyBorder="1" applyAlignment="1" applyProtection="1">
      <alignment horizontal="left" vertical="center" wrapText="1"/>
      <protection/>
    </xf>
    <xf numFmtId="49" fontId="4" fillId="0" borderId="3" xfId="18" applyNumberFormat="1" applyFont="1" applyFill="1" applyBorder="1" applyAlignment="1" applyProtection="1">
      <alignment horizontal="center" wrapText="1"/>
      <protection/>
    </xf>
    <xf numFmtId="164" fontId="4" fillId="0" borderId="3" xfId="18" applyNumberFormat="1" applyFont="1" applyFill="1" applyBorder="1" applyAlignment="1" applyProtection="1">
      <alignment horizontal="center" wrapText="1"/>
      <protection/>
    </xf>
    <xf numFmtId="49" fontId="4" fillId="0" borderId="1" xfId="18" applyNumberFormat="1" applyFont="1" applyFill="1" applyBorder="1" applyAlignment="1" applyProtection="1">
      <alignment horizontal="center"/>
      <protection/>
    </xf>
    <xf numFmtId="49" fontId="4" fillId="0" borderId="4" xfId="18" applyNumberFormat="1" applyFont="1" applyFill="1" applyBorder="1" applyAlignment="1" applyProtection="1">
      <alignment horizontal="left" wrapText="1"/>
      <protection/>
    </xf>
    <xf numFmtId="49" fontId="4" fillId="0" borderId="4" xfId="18" applyNumberFormat="1" applyFont="1" applyFill="1" applyBorder="1" applyAlignment="1" applyProtection="1">
      <alignment horizontal="center" wrapText="1"/>
      <protection/>
    </xf>
    <xf numFmtId="49" fontId="4" fillId="0" borderId="3" xfId="18" applyNumberFormat="1" applyFont="1" applyFill="1" applyBorder="1" applyAlignment="1" applyProtection="1">
      <alignment horizontal="left" wrapText="1"/>
      <protection/>
    </xf>
    <xf numFmtId="164" fontId="4" fillId="0" borderId="4" xfId="18" applyNumberFormat="1" applyFont="1" applyFill="1" applyBorder="1" applyAlignment="1" applyProtection="1">
      <alignment horizontal="center" wrapText="1"/>
      <protection/>
    </xf>
    <xf numFmtId="49" fontId="4" fillId="0" borderId="3" xfId="18" applyNumberFormat="1" applyFont="1" applyFill="1" applyBorder="1" applyAlignment="1" applyProtection="1">
      <alignment horizontal="center"/>
      <protection/>
    </xf>
    <xf numFmtId="49" fontId="7" fillId="0" borderId="0" xfId="18" applyNumberFormat="1" applyFont="1" applyFill="1" applyBorder="1" applyAlignment="1" applyProtection="1">
      <alignment horizontal="center"/>
      <protection/>
    </xf>
    <xf numFmtId="49" fontId="4" fillId="0" borderId="4" xfId="18" applyNumberFormat="1" applyFont="1" applyFill="1" applyBorder="1" applyAlignment="1" applyProtection="1">
      <alignment horizontal="center"/>
      <protection/>
    </xf>
    <xf numFmtId="0" fontId="5" fillId="2" borderId="2" xfId="18" applyNumberFormat="1" applyFont="1" applyFill="1" applyBorder="1" applyAlignment="1" applyProtection="1">
      <alignment horizontal="center" vertical="center" wrapText="1"/>
      <protection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49" fontId="7" fillId="4" borderId="4" xfId="18" applyNumberFormat="1" applyFont="1" applyFill="1" applyBorder="1" applyAlignment="1" applyProtection="1">
      <alignment horizontal="left" wrapText="1"/>
      <protection/>
    </xf>
    <xf numFmtId="49" fontId="7" fillId="4" borderId="4" xfId="18" applyNumberFormat="1" applyFont="1" applyFill="1" applyBorder="1" applyAlignment="1" applyProtection="1">
      <alignment horizontal="center" wrapText="1"/>
      <protection/>
    </xf>
    <xf numFmtId="49" fontId="7" fillId="4" borderId="3" xfId="18" applyNumberFormat="1" applyFont="1" applyFill="1" applyBorder="1" applyAlignment="1" applyProtection="1">
      <alignment horizontal="center" wrapText="1"/>
      <protection/>
    </xf>
    <xf numFmtId="49" fontId="4" fillId="4" borderId="4" xfId="18" applyNumberFormat="1" applyFont="1" applyFill="1" applyBorder="1" applyAlignment="1" applyProtection="1">
      <alignment horizontal="left" wrapText="1"/>
      <protection/>
    </xf>
    <xf numFmtId="49" fontId="4" fillId="4" borderId="4" xfId="18" applyNumberFormat="1" applyFont="1" applyFill="1" applyBorder="1" applyAlignment="1" applyProtection="1">
      <alignment horizontal="center" wrapText="1"/>
      <protection/>
    </xf>
    <xf numFmtId="164" fontId="7" fillId="4" borderId="3" xfId="18" applyNumberFormat="1" applyFont="1" applyFill="1" applyBorder="1" applyAlignment="1" applyProtection="1">
      <alignment horizontal="center" wrapText="1"/>
      <protection/>
    </xf>
    <xf numFmtId="49" fontId="4" fillId="5" borderId="5" xfId="18" applyNumberFormat="1" applyFont="1" applyFill="1" applyBorder="1" applyAlignment="1" applyProtection="1">
      <alignment horizontal="center"/>
      <protection/>
    </xf>
    <xf numFmtId="49" fontId="6" fillId="5" borderId="5" xfId="18" applyNumberFormat="1" applyFont="1" applyFill="1" applyBorder="1" applyAlignment="1" applyProtection="1">
      <alignment horizontal="left" wrapText="1"/>
      <protection/>
    </xf>
    <xf numFmtId="164" fontId="6" fillId="5" borderId="5" xfId="18" applyNumberFormat="1" applyFont="1" applyFill="1" applyBorder="1" applyAlignment="1" applyProtection="1">
      <alignment horizontal="center" wrapText="1"/>
      <protection/>
    </xf>
    <xf numFmtId="49" fontId="7" fillId="4" borderId="3" xfId="18" applyNumberFormat="1" applyFont="1" applyFill="1" applyBorder="1" applyAlignment="1" applyProtection="1">
      <alignment horizontal="left" wrapText="1"/>
      <protection/>
    </xf>
    <xf numFmtId="49" fontId="4" fillId="4" borderId="3" xfId="18" applyNumberFormat="1" applyFont="1" applyFill="1" applyBorder="1" applyAlignment="1" applyProtection="1">
      <alignment horizontal="center"/>
      <protection/>
    </xf>
    <xf numFmtId="49" fontId="7" fillId="4" borderId="3" xfId="18" applyNumberFormat="1" applyFont="1" applyFill="1" applyBorder="1" applyAlignment="1" applyProtection="1">
      <alignment horizontal="left" wrapText="1"/>
      <protection/>
    </xf>
    <xf numFmtId="0" fontId="7" fillId="4" borderId="1" xfId="18" applyNumberFormat="1" applyFont="1" applyFill="1" applyBorder="1" applyAlignment="1" applyProtection="1">
      <alignment horizontal="center" wrapText="1"/>
      <protection/>
    </xf>
    <xf numFmtId="49" fontId="7" fillId="4" borderId="1" xfId="18" applyNumberFormat="1" applyFont="1" applyFill="1" applyBorder="1" applyAlignment="1" applyProtection="1">
      <alignment horizontal="left" vertical="center" wrapText="1"/>
      <protection/>
    </xf>
    <xf numFmtId="49" fontId="7" fillId="4" borderId="1" xfId="18" applyNumberFormat="1" applyFont="1" applyFill="1" applyBorder="1" applyAlignment="1" applyProtection="1">
      <alignment horizontal="center" wrapText="1"/>
      <protection/>
    </xf>
    <xf numFmtId="164" fontId="7" fillId="4" borderId="1" xfId="18" applyNumberFormat="1" applyFont="1" applyFill="1" applyBorder="1" applyAlignment="1" applyProtection="1">
      <alignment horizontal="center" wrapText="1"/>
      <protection/>
    </xf>
    <xf numFmtId="49" fontId="4" fillId="0" borderId="3" xfId="18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wrapText="1"/>
    </xf>
    <xf numFmtId="49" fontId="4" fillId="0" borderId="4" xfId="18" applyNumberFormat="1" applyFont="1" applyFill="1" applyBorder="1" applyAlignment="1" applyProtection="1">
      <alignment horizontal="center" wrapText="1"/>
      <protection/>
    </xf>
    <xf numFmtId="164" fontId="4" fillId="0" borderId="3" xfId="18" applyNumberFormat="1" applyFont="1" applyFill="1" applyBorder="1" applyAlignment="1" applyProtection="1">
      <alignment horizontal="center" wrapText="1"/>
      <protection/>
    </xf>
    <xf numFmtId="49" fontId="4" fillId="0" borderId="3" xfId="18" applyNumberFormat="1" applyFont="1" applyFill="1" applyBorder="1" applyAlignment="1" applyProtection="1">
      <alignment horizontal="center" wrapText="1"/>
      <protection/>
    </xf>
    <xf numFmtId="49" fontId="4" fillId="4" borderId="4" xfId="18" applyNumberFormat="1" applyFont="1" applyFill="1" applyBorder="1" applyAlignment="1" applyProtection="1">
      <alignment horizontal="left" wrapText="1"/>
      <protection/>
    </xf>
    <xf numFmtId="49" fontId="4" fillId="0" borderId="3" xfId="18" applyNumberFormat="1" applyFont="1" applyFill="1" applyBorder="1" applyAlignment="1" applyProtection="1">
      <alignment horizontal="left" wrapText="1"/>
      <protection/>
    </xf>
    <xf numFmtId="49" fontId="7" fillId="0" borderId="6" xfId="0" applyNumberFormat="1" applyFont="1" applyBorder="1" applyAlignment="1">
      <alignment horizontal="left" wrapText="1"/>
    </xf>
    <xf numFmtId="49" fontId="4" fillId="4" borderId="7" xfId="0" applyNumberFormat="1" applyFont="1" applyFill="1" applyBorder="1" applyAlignment="1">
      <alignment horizontal="left" wrapText="1"/>
    </xf>
    <xf numFmtId="49" fontId="4" fillId="4" borderId="8" xfId="0" applyNumberFormat="1" applyFont="1" applyFill="1" applyBorder="1" applyAlignment="1">
      <alignment horizontal="center" wrapText="1"/>
    </xf>
    <xf numFmtId="49" fontId="7" fillId="4" borderId="9" xfId="0" applyNumberFormat="1" applyFont="1" applyFill="1" applyBorder="1" applyAlignment="1">
      <alignment horizontal="center" wrapText="1"/>
    </xf>
    <xf numFmtId="164" fontId="4" fillId="4" borderId="1" xfId="18" applyNumberFormat="1" applyFont="1" applyFill="1" applyBorder="1" applyAlignment="1" applyProtection="1">
      <alignment horizontal="center" wrapText="1"/>
      <protection/>
    </xf>
    <xf numFmtId="49" fontId="4" fillId="0" borderId="1" xfId="18" applyNumberFormat="1" applyFont="1" applyFill="1" applyBorder="1" applyAlignment="1" applyProtection="1">
      <alignment horizontal="center"/>
      <protection/>
    </xf>
    <xf numFmtId="49" fontId="4" fillId="0" borderId="3" xfId="18" applyNumberFormat="1" applyFont="1" applyFill="1" applyBorder="1" applyAlignment="1" applyProtection="1">
      <alignment horizontal="left" vertic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="70" zoomScaleNormal="70" zoomScaleSheetLayoutView="55" workbookViewId="0" topLeftCell="A1">
      <selection activeCell="D16" sqref="D16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5">
      <c r="B1" s="82" t="s">
        <v>102</v>
      </c>
      <c r="C1" s="82"/>
      <c r="D1" s="82"/>
      <c r="E1" s="82"/>
      <c r="F1" s="82"/>
      <c r="G1" s="82"/>
    </row>
    <row r="2" spans="2:7" ht="15">
      <c r="B2" s="82" t="s">
        <v>103</v>
      </c>
      <c r="C2" s="82"/>
      <c r="D2" s="82"/>
      <c r="E2" s="82"/>
      <c r="F2" s="82"/>
      <c r="G2" s="82"/>
    </row>
    <row r="3" spans="2:7" ht="15">
      <c r="B3" s="83" t="s">
        <v>21</v>
      </c>
      <c r="C3" s="83"/>
      <c r="D3" s="83"/>
      <c r="E3" s="83"/>
      <c r="F3" s="83"/>
      <c r="G3" s="83"/>
    </row>
    <row r="4" spans="2:7" ht="20.25" customHeight="1">
      <c r="B4" s="84" t="s">
        <v>133</v>
      </c>
      <c r="C4" s="84"/>
      <c r="D4" s="84"/>
      <c r="E4" s="84"/>
      <c r="F4" s="84"/>
      <c r="G4" s="84"/>
    </row>
    <row r="5" spans="2:7" ht="20.25" customHeight="1">
      <c r="B5" s="84" t="s">
        <v>132</v>
      </c>
      <c r="C5" s="84"/>
      <c r="D5" s="84"/>
      <c r="E5" s="84"/>
      <c r="F5" s="84"/>
      <c r="G5" s="84"/>
    </row>
    <row r="6" spans="2:7" ht="20.25" customHeight="1">
      <c r="B6" s="84"/>
      <c r="C6" s="84"/>
      <c r="D6" s="84"/>
      <c r="E6" s="84"/>
      <c r="F6" s="84"/>
      <c r="G6" s="84"/>
    </row>
    <row r="7" spans="1:7" ht="24.75" customHeight="1">
      <c r="A7" s="81" t="s">
        <v>28</v>
      </c>
      <c r="B7" s="81"/>
      <c r="C7" s="81"/>
      <c r="D7" s="81"/>
      <c r="E7" s="81"/>
      <c r="F7" s="81"/>
      <c r="G7" s="81"/>
    </row>
    <row r="8" spans="1:7" ht="21.75" customHeight="1">
      <c r="A8" s="81" t="s">
        <v>104</v>
      </c>
      <c r="B8" s="81"/>
      <c r="C8" s="81"/>
      <c r="D8" s="81"/>
      <c r="E8" s="81"/>
      <c r="F8" s="81"/>
      <c r="G8" s="81"/>
    </row>
    <row r="9" spans="2:6" ht="13.5" thickBot="1">
      <c r="B9" s="1" t="s">
        <v>0</v>
      </c>
      <c r="C9" s="1"/>
      <c r="D9" s="1"/>
      <c r="E9" s="1"/>
      <c r="F9" s="1"/>
    </row>
    <row r="10" spans="1:7" ht="41.25" customHeight="1" thickBot="1" thickTop="1">
      <c r="A10" s="45" t="s">
        <v>1</v>
      </c>
      <c r="B10" s="46" t="s">
        <v>29</v>
      </c>
      <c r="C10" s="46" t="s">
        <v>30</v>
      </c>
      <c r="D10" s="46" t="s">
        <v>31</v>
      </c>
      <c r="E10" s="46" t="s">
        <v>32</v>
      </c>
      <c r="F10" s="46" t="s">
        <v>33</v>
      </c>
      <c r="G10" s="47" t="s">
        <v>92</v>
      </c>
    </row>
    <row r="11" spans="1:7" ht="14.25" thickBot="1" thickTop="1">
      <c r="A11" s="4">
        <v>1</v>
      </c>
      <c r="B11" s="5" t="s">
        <v>2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spans="1:7" ht="55.5" thickTop="1">
      <c r="A12" s="31">
        <v>1</v>
      </c>
      <c r="B12" s="75" t="s">
        <v>123</v>
      </c>
      <c r="C12" s="29" t="s">
        <v>34</v>
      </c>
      <c r="D12" s="24"/>
      <c r="E12" s="24"/>
      <c r="F12" s="24"/>
      <c r="G12" s="30">
        <f>G13+G16</f>
        <v>5021</v>
      </c>
    </row>
    <row r="13" spans="1:7" ht="18">
      <c r="A13" s="7"/>
      <c r="B13" s="6" t="s">
        <v>36</v>
      </c>
      <c r="C13" s="24" t="s">
        <v>34</v>
      </c>
      <c r="D13" s="24" t="s">
        <v>35</v>
      </c>
      <c r="E13" s="24"/>
      <c r="F13" s="24"/>
      <c r="G13" s="3">
        <f>G14</f>
        <v>4800</v>
      </c>
    </row>
    <row r="14" spans="1:7" ht="18">
      <c r="A14" s="7"/>
      <c r="B14" s="6" t="s">
        <v>37</v>
      </c>
      <c r="C14" s="24" t="s">
        <v>34</v>
      </c>
      <c r="D14" s="24" t="s">
        <v>35</v>
      </c>
      <c r="E14" s="24" t="s">
        <v>38</v>
      </c>
      <c r="F14" s="24"/>
      <c r="G14" s="3">
        <f>G15</f>
        <v>4800</v>
      </c>
    </row>
    <row r="15" spans="1:7" ht="18">
      <c r="A15" s="63"/>
      <c r="B15" s="64" t="s">
        <v>39</v>
      </c>
      <c r="C15" s="65" t="s">
        <v>34</v>
      </c>
      <c r="D15" s="65" t="s">
        <v>35</v>
      </c>
      <c r="E15" s="65" t="s">
        <v>38</v>
      </c>
      <c r="F15" s="65" t="s">
        <v>40</v>
      </c>
      <c r="G15" s="66">
        <v>4800</v>
      </c>
    </row>
    <row r="16" spans="1:7" ht="54.75">
      <c r="A16" s="63"/>
      <c r="B16" s="75" t="s">
        <v>123</v>
      </c>
      <c r="C16" s="29" t="s">
        <v>34</v>
      </c>
      <c r="D16" s="76" t="s">
        <v>43</v>
      </c>
      <c r="E16" s="76" t="s">
        <v>125</v>
      </c>
      <c r="F16" s="65"/>
      <c r="G16" s="78">
        <f>G17</f>
        <v>221</v>
      </c>
    </row>
    <row r="17" spans="1:7" ht="18">
      <c r="A17" s="63"/>
      <c r="B17" s="74" t="s">
        <v>124</v>
      </c>
      <c r="C17" s="24" t="s">
        <v>34</v>
      </c>
      <c r="D17" s="77" t="s">
        <v>43</v>
      </c>
      <c r="E17" s="77" t="s">
        <v>125</v>
      </c>
      <c r="F17" s="65" t="s">
        <v>40</v>
      </c>
      <c r="G17" s="66">
        <v>221</v>
      </c>
    </row>
    <row r="18" spans="1:7" ht="54.75">
      <c r="A18" s="31">
        <v>2</v>
      </c>
      <c r="B18" s="32" t="s">
        <v>23</v>
      </c>
      <c r="C18" s="29" t="s">
        <v>42</v>
      </c>
      <c r="D18" s="24"/>
      <c r="E18" s="24"/>
      <c r="F18" s="24"/>
      <c r="G18" s="30">
        <f>G19</f>
        <v>2200</v>
      </c>
    </row>
    <row r="19" spans="1:7" ht="18">
      <c r="A19" s="9"/>
      <c r="B19" s="10" t="s">
        <v>41</v>
      </c>
      <c r="C19" s="25" t="s">
        <v>42</v>
      </c>
      <c r="D19" s="25" t="s">
        <v>43</v>
      </c>
      <c r="E19" s="25"/>
      <c r="F19" s="25"/>
      <c r="G19" s="8">
        <f>G20</f>
        <v>2200</v>
      </c>
    </row>
    <row r="20" spans="1:7" ht="18">
      <c r="A20" s="9"/>
      <c r="B20" s="10" t="s">
        <v>44</v>
      </c>
      <c r="C20" s="25" t="s">
        <v>42</v>
      </c>
      <c r="D20" s="25" t="s">
        <v>43</v>
      </c>
      <c r="E20" s="25" t="s">
        <v>45</v>
      </c>
      <c r="F20" s="25"/>
      <c r="G20" s="8">
        <f>G21</f>
        <v>2200</v>
      </c>
    </row>
    <row r="21" spans="1:7" ht="18">
      <c r="A21" s="9"/>
      <c r="B21" s="6" t="s">
        <v>39</v>
      </c>
      <c r="C21" s="25" t="s">
        <v>42</v>
      </c>
      <c r="D21" s="25" t="s">
        <v>43</v>
      </c>
      <c r="E21" s="25" t="s">
        <v>45</v>
      </c>
      <c r="F21" s="25" t="s">
        <v>40</v>
      </c>
      <c r="G21" s="8">
        <v>2200</v>
      </c>
    </row>
    <row r="22" spans="1:7" ht="36.75">
      <c r="A22" s="33">
        <v>3</v>
      </c>
      <c r="B22" s="34" t="s">
        <v>24</v>
      </c>
      <c r="C22" s="35" t="s">
        <v>46</v>
      </c>
      <c r="D22" s="35"/>
      <c r="E22" s="35"/>
      <c r="F22" s="35"/>
      <c r="G22" s="36">
        <f>G23</f>
        <v>750</v>
      </c>
    </row>
    <row r="23" spans="1:7" ht="18">
      <c r="A23" s="9"/>
      <c r="B23" s="10" t="s">
        <v>41</v>
      </c>
      <c r="C23" s="25" t="s">
        <v>46</v>
      </c>
      <c r="D23" s="25" t="s">
        <v>43</v>
      </c>
      <c r="E23" s="25"/>
      <c r="F23" s="25"/>
      <c r="G23" s="8">
        <f>G24</f>
        <v>750</v>
      </c>
    </row>
    <row r="24" spans="1:7" ht="36.75">
      <c r="A24" s="9"/>
      <c r="B24" s="10" t="s">
        <v>47</v>
      </c>
      <c r="C24" s="25" t="s">
        <v>46</v>
      </c>
      <c r="D24" s="25" t="s">
        <v>43</v>
      </c>
      <c r="E24" s="25" t="s">
        <v>91</v>
      </c>
      <c r="F24" s="25"/>
      <c r="G24" s="8">
        <f>G25</f>
        <v>750</v>
      </c>
    </row>
    <row r="25" spans="1:7" ht="18">
      <c r="A25" s="9"/>
      <c r="B25" s="10" t="s">
        <v>39</v>
      </c>
      <c r="C25" s="25" t="s">
        <v>46</v>
      </c>
      <c r="D25" s="25" t="s">
        <v>43</v>
      </c>
      <c r="E25" s="25" t="s">
        <v>91</v>
      </c>
      <c r="F25" s="25" t="s">
        <v>40</v>
      </c>
      <c r="G25" s="8">
        <v>750</v>
      </c>
    </row>
    <row r="26" spans="1:7" ht="36.75">
      <c r="A26" s="33">
        <v>4</v>
      </c>
      <c r="B26" s="34" t="s">
        <v>105</v>
      </c>
      <c r="C26" s="35" t="s">
        <v>48</v>
      </c>
      <c r="D26" s="35"/>
      <c r="E26" s="35"/>
      <c r="F26" s="35"/>
      <c r="G26" s="36">
        <f>G27</f>
        <v>5510</v>
      </c>
    </row>
    <row r="27" spans="1:7" ht="18">
      <c r="A27" s="13"/>
      <c r="B27" s="14" t="s">
        <v>49</v>
      </c>
      <c r="C27" s="26" t="s">
        <v>48</v>
      </c>
      <c r="D27" s="26" t="s">
        <v>50</v>
      </c>
      <c r="E27" s="26"/>
      <c r="F27" s="26"/>
      <c r="G27" s="15">
        <f>G28</f>
        <v>5510</v>
      </c>
    </row>
    <row r="28" spans="1:7" ht="18">
      <c r="A28" s="13"/>
      <c r="B28" s="14" t="s">
        <v>52</v>
      </c>
      <c r="C28" s="26" t="s">
        <v>48</v>
      </c>
      <c r="D28" s="26" t="s">
        <v>50</v>
      </c>
      <c r="E28" s="26" t="s">
        <v>51</v>
      </c>
      <c r="F28" s="26"/>
      <c r="G28" s="15">
        <f>G29</f>
        <v>5510</v>
      </c>
    </row>
    <row r="29" spans="1:7" ht="18">
      <c r="A29" s="13"/>
      <c r="B29" s="6" t="s">
        <v>39</v>
      </c>
      <c r="C29" s="26" t="s">
        <v>48</v>
      </c>
      <c r="D29" s="26" t="s">
        <v>50</v>
      </c>
      <c r="E29" s="26" t="s">
        <v>51</v>
      </c>
      <c r="F29" s="26" t="s">
        <v>40</v>
      </c>
      <c r="G29" s="15">
        <f>8010-2500</f>
        <v>5510</v>
      </c>
    </row>
    <row r="30" spans="1:7" ht="18">
      <c r="A30" s="33">
        <v>5</v>
      </c>
      <c r="B30" s="34" t="s">
        <v>90</v>
      </c>
      <c r="C30" s="35" t="s">
        <v>53</v>
      </c>
      <c r="D30" s="35"/>
      <c r="E30" s="35"/>
      <c r="F30" s="35"/>
      <c r="G30" s="36">
        <f>G31</f>
        <v>2500</v>
      </c>
    </row>
    <row r="31" spans="1:7" ht="18">
      <c r="A31" s="13"/>
      <c r="B31" s="14" t="s">
        <v>49</v>
      </c>
      <c r="C31" s="26" t="s">
        <v>53</v>
      </c>
      <c r="D31" s="26" t="s">
        <v>50</v>
      </c>
      <c r="E31" s="26"/>
      <c r="F31" s="26"/>
      <c r="G31" s="15">
        <f>G32</f>
        <v>2500</v>
      </c>
    </row>
    <row r="32" spans="1:7" ht="18">
      <c r="A32" s="13"/>
      <c r="B32" s="14" t="s">
        <v>52</v>
      </c>
      <c r="C32" s="26" t="s">
        <v>53</v>
      </c>
      <c r="D32" s="26" t="s">
        <v>50</v>
      </c>
      <c r="E32" s="26" t="s">
        <v>51</v>
      </c>
      <c r="F32" s="26"/>
      <c r="G32" s="15">
        <f>G33</f>
        <v>2500</v>
      </c>
    </row>
    <row r="33" spans="1:7" ht="18">
      <c r="A33" s="13"/>
      <c r="B33" s="6" t="s">
        <v>39</v>
      </c>
      <c r="C33" s="26" t="s">
        <v>53</v>
      </c>
      <c r="D33" s="26" t="s">
        <v>50</v>
      </c>
      <c r="E33" s="26" t="s">
        <v>51</v>
      </c>
      <c r="F33" s="26" t="s">
        <v>40</v>
      </c>
      <c r="G33" s="15">
        <v>2500</v>
      </c>
    </row>
    <row r="34" spans="1:7" ht="36.75">
      <c r="A34" s="33">
        <v>6</v>
      </c>
      <c r="B34" s="34" t="s">
        <v>11</v>
      </c>
      <c r="C34" s="35" t="s">
        <v>54</v>
      </c>
      <c r="D34" s="35"/>
      <c r="E34" s="35"/>
      <c r="F34" s="35"/>
      <c r="G34" s="36">
        <f>G35</f>
        <v>4355.7</v>
      </c>
    </row>
    <row r="35" spans="1:7" ht="18">
      <c r="A35" s="13"/>
      <c r="B35" s="14" t="s">
        <v>49</v>
      </c>
      <c r="C35" s="26" t="s">
        <v>54</v>
      </c>
      <c r="D35" s="26" t="s">
        <v>50</v>
      </c>
      <c r="E35" s="26"/>
      <c r="F35" s="26"/>
      <c r="G35" s="15">
        <f>G36</f>
        <v>4355.7</v>
      </c>
    </row>
    <row r="36" spans="1:7" ht="18">
      <c r="A36" s="13"/>
      <c r="B36" s="14" t="s">
        <v>52</v>
      </c>
      <c r="C36" s="26" t="s">
        <v>54</v>
      </c>
      <c r="D36" s="26" t="s">
        <v>50</v>
      </c>
      <c r="E36" s="26" t="s">
        <v>51</v>
      </c>
      <c r="F36" s="26"/>
      <c r="G36" s="15">
        <f>G37</f>
        <v>4355.7</v>
      </c>
    </row>
    <row r="37" spans="1:7" ht="18">
      <c r="A37" s="13"/>
      <c r="B37" s="6" t="s">
        <v>39</v>
      </c>
      <c r="C37" s="26" t="s">
        <v>54</v>
      </c>
      <c r="D37" s="26" t="s">
        <v>50</v>
      </c>
      <c r="E37" s="26" t="s">
        <v>51</v>
      </c>
      <c r="F37" s="26" t="s">
        <v>40</v>
      </c>
      <c r="G37" s="15">
        <v>4355.7</v>
      </c>
    </row>
    <row r="38" spans="1:7" ht="36.75">
      <c r="A38" s="79" t="s">
        <v>8</v>
      </c>
      <c r="B38" s="80" t="s">
        <v>127</v>
      </c>
      <c r="C38" s="35" t="s">
        <v>126</v>
      </c>
      <c r="D38" s="35"/>
      <c r="E38" s="35"/>
      <c r="F38" s="35"/>
      <c r="G38" s="36">
        <f>G39</f>
        <v>7018</v>
      </c>
    </row>
    <row r="39" spans="1:7" ht="18">
      <c r="A39" s="13"/>
      <c r="B39" s="14" t="s">
        <v>49</v>
      </c>
      <c r="C39" s="26" t="s">
        <v>126</v>
      </c>
      <c r="D39" s="26" t="s">
        <v>50</v>
      </c>
      <c r="E39" s="26"/>
      <c r="F39" s="26"/>
      <c r="G39" s="15">
        <f>G40</f>
        <v>7018</v>
      </c>
    </row>
    <row r="40" spans="1:7" ht="18">
      <c r="A40" s="13"/>
      <c r="B40" s="14" t="s">
        <v>52</v>
      </c>
      <c r="C40" s="26" t="s">
        <v>126</v>
      </c>
      <c r="D40" s="26" t="s">
        <v>50</v>
      </c>
      <c r="E40" s="26" t="s">
        <v>51</v>
      </c>
      <c r="F40" s="26"/>
      <c r="G40" s="15">
        <f>G41</f>
        <v>7018</v>
      </c>
    </row>
    <row r="41" spans="1:7" ht="18">
      <c r="A41" s="13"/>
      <c r="B41" s="6" t="s">
        <v>39</v>
      </c>
      <c r="C41" s="26" t="s">
        <v>126</v>
      </c>
      <c r="D41" s="26" t="s">
        <v>50</v>
      </c>
      <c r="E41" s="26" t="s">
        <v>51</v>
      </c>
      <c r="F41" s="26" t="s">
        <v>40</v>
      </c>
      <c r="G41" s="15">
        <v>7018</v>
      </c>
    </row>
    <row r="42" spans="1:7" ht="55.5" customHeight="1">
      <c r="A42" s="37" t="s">
        <v>10</v>
      </c>
      <c r="B42" s="38" t="s">
        <v>111</v>
      </c>
      <c r="C42" s="39" t="s">
        <v>57</v>
      </c>
      <c r="D42" s="39"/>
      <c r="E42" s="39"/>
      <c r="F42" s="39"/>
      <c r="G42" s="36">
        <f>G44+G48+G52+G56+G60+G64+G68+G72</f>
        <v>3437</v>
      </c>
    </row>
    <row r="43" spans="1:7" ht="12.75">
      <c r="A43" s="22"/>
      <c r="B43" s="17" t="s">
        <v>9</v>
      </c>
      <c r="C43" s="28"/>
      <c r="D43" s="28"/>
      <c r="E43" s="28"/>
      <c r="F43" s="28"/>
      <c r="G43" s="21"/>
    </row>
    <row r="44" spans="1:7" ht="18">
      <c r="A44" s="13"/>
      <c r="B44" s="38" t="s">
        <v>108</v>
      </c>
      <c r="C44" s="39" t="s">
        <v>56</v>
      </c>
      <c r="D44" s="39"/>
      <c r="E44" s="39"/>
      <c r="F44" s="39"/>
      <c r="G44" s="36">
        <f>G45</f>
        <v>290</v>
      </c>
    </row>
    <row r="45" spans="1:7" ht="18">
      <c r="A45" s="13"/>
      <c r="B45" s="16" t="s">
        <v>55</v>
      </c>
      <c r="C45" s="27" t="s">
        <v>56</v>
      </c>
      <c r="D45" s="27" t="s">
        <v>58</v>
      </c>
      <c r="E45" s="27"/>
      <c r="F45" s="27"/>
      <c r="G45" s="8">
        <f>G46</f>
        <v>290</v>
      </c>
    </row>
    <row r="46" spans="1:7" ht="36.75">
      <c r="A46" s="13"/>
      <c r="B46" s="16" t="s">
        <v>60</v>
      </c>
      <c r="C46" s="27" t="s">
        <v>56</v>
      </c>
      <c r="D46" s="27" t="s">
        <v>58</v>
      </c>
      <c r="E46" s="27" t="s">
        <v>59</v>
      </c>
      <c r="F46" s="27"/>
      <c r="G46" s="8">
        <f>G47</f>
        <v>290</v>
      </c>
    </row>
    <row r="47" spans="1:7" ht="18">
      <c r="A47" s="13"/>
      <c r="B47" s="51" t="s">
        <v>71</v>
      </c>
      <c r="C47" s="27" t="s">
        <v>56</v>
      </c>
      <c r="D47" s="27" t="s">
        <v>58</v>
      </c>
      <c r="E47" s="27" t="s">
        <v>59</v>
      </c>
      <c r="F47" s="52" t="s">
        <v>70</v>
      </c>
      <c r="G47" s="8">
        <v>290</v>
      </c>
    </row>
    <row r="48" spans="1:7" ht="18">
      <c r="A48" s="13"/>
      <c r="B48" s="40" t="s">
        <v>109</v>
      </c>
      <c r="C48" s="35" t="s">
        <v>61</v>
      </c>
      <c r="D48" s="35"/>
      <c r="E48" s="35"/>
      <c r="F48" s="35"/>
      <c r="G48" s="36">
        <f>G49</f>
        <v>168</v>
      </c>
    </row>
    <row r="49" spans="1:7" ht="18">
      <c r="A49" s="13"/>
      <c r="B49" s="16" t="s">
        <v>55</v>
      </c>
      <c r="C49" s="27" t="s">
        <v>61</v>
      </c>
      <c r="D49" s="27" t="s">
        <v>58</v>
      </c>
      <c r="E49" s="27"/>
      <c r="F49" s="27"/>
      <c r="G49" s="18">
        <f>G50</f>
        <v>168</v>
      </c>
    </row>
    <row r="50" spans="1:7" ht="36.75">
      <c r="A50" s="13"/>
      <c r="B50" s="16" t="s">
        <v>60</v>
      </c>
      <c r="C50" s="27" t="s">
        <v>61</v>
      </c>
      <c r="D50" s="27" t="s">
        <v>58</v>
      </c>
      <c r="E50" s="27" t="s">
        <v>59</v>
      </c>
      <c r="F50" s="27"/>
      <c r="G50" s="18">
        <f>G51</f>
        <v>168</v>
      </c>
    </row>
    <row r="51" spans="1:7" ht="18">
      <c r="A51" s="13"/>
      <c r="B51" s="51" t="s">
        <v>71</v>
      </c>
      <c r="C51" s="27" t="s">
        <v>61</v>
      </c>
      <c r="D51" s="27" t="s">
        <v>58</v>
      </c>
      <c r="E51" s="27" t="s">
        <v>59</v>
      </c>
      <c r="F51" s="52" t="s">
        <v>70</v>
      </c>
      <c r="G51" s="18">
        <v>168</v>
      </c>
    </row>
    <row r="52" spans="1:7" ht="36.75">
      <c r="A52" s="13"/>
      <c r="B52" s="38" t="s">
        <v>129</v>
      </c>
      <c r="C52" s="39" t="s">
        <v>62</v>
      </c>
      <c r="D52" s="39"/>
      <c r="E52" s="39"/>
      <c r="F52" s="39"/>
      <c r="G52" s="41">
        <f>G53</f>
        <v>96</v>
      </c>
    </row>
    <row r="53" spans="1:7" ht="18">
      <c r="A53" s="13"/>
      <c r="B53" s="16" t="s">
        <v>55</v>
      </c>
      <c r="C53" s="27" t="s">
        <v>62</v>
      </c>
      <c r="D53" s="27" t="s">
        <v>58</v>
      </c>
      <c r="E53" s="27"/>
      <c r="F53" s="27"/>
      <c r="G53" s="18">
        <f>G54</f>
        <v>96</v>
      </c>
    </row>
    <row r="54" spans="1:7" ht="36.75">
      <c r="A54" s="13"/>
      <c r="B54" s="16" t="s">
        <v>60</v>
      </c>
      <c r="C54" s="27" t="s">
        <v>62</v>
      </c>
      <c r="D54" s="27" t="s">
        <v>58</v>
      </c>
      <c r="E54" s="27" t="s">
        <v>59</v>
      </c>
      <c r="F54" s="27"/>
      <c r="G54" s="18">
        <f>G55</f>
        <v>96</v>
      </c>
    </row>
    <row r="55" spans="1:7" ht="18">
      <c r="A55" s="13"/>
      <c r="B55" s="51" t="s">
        <v>71</v>
      </c>
      <c r="C55" s="52" t="s">
        <v>62</v>
      </c>
      <c r="D55" s="52" t="s">
        <v>58</v>
      </c>
      <c r="E55" s="52" t="s">
        <v>59</v>
      </c>
      <c r="F55" s="52" t="s">
        <v>70</v>
      </c>
      <c r="G55" s="18">
        <v>96</v>
      </c>
    </row>
    <row r="56" spans="1:7" ht="36.75">
      <c r="A56" s="13"/>
      <c r="B56" s="38" t="s">
        <v>130</v>
      </c>
      <c r="C56" s="39" t="s">
        <v>63</v>
      </c>
      <c r="D56" s="39"/>
      <c r="E56" s="39"/>
      <c r="F56" s="39"/>
      <c r="G56" s="41">
        <f>G57</f>
        <v>2187</v>
      </c>
    </row>
    <row r="57" spans="1:7" ht="18">
      <c r="A57" s="13"/>
      <c r="B57" s="16" t="s">
        <v>55</v>
      </c>
      <c r="C57" s="27" t="s">
        <v>63</v>
      </c>
      <c r="D57" s="27" t="s">
        <v>58</v>
      </c>
      <c r="E57" s="27"/>
      <c r="F57" s="27"/>
      <c r="G57" s="18">
        <f>G58</f>
        <v>2187</v>
      </c>
    </row>
    <row r="58" spans="1:7" ht="36.75">
      <c r="A58" s="13"/>
      <c r="B58" s="16" t="s">
        <v>60</v>
      </c>
      <c r="C58" s="27" t="s">
        <v>63</v>
      </c>
      <c r="D58" s="27" t="s">
        <v>58</v>
      </c>
      <c r="E58" s="27" t="s">
        <v>59</v>
      </c>
      <c r="F58" s="27"/>
      <c r="G58" s="18">
        <f>G59</f>
        <v>2187</v>
      </c>
    </row>
    <row r="59" spans="1:7" ht="18">
      <c r="A59" s="13"/>
      <c r="B59" s="51" t="s">
        <v>71</v>
      </c>
      <c r="C59" s="52" t="s">
        <v>63</v>
      </c>
      <c r="D59" s="52" t="s">
        <v>58</v>
      </c>
      <c r="E59" s="52" t="s">
        <v>59</v>
      </c>
      <c r="F59" s="52" t="s">
        <v>70</v>
      </c>
      <c r="G59" s="18">
        <v>2187</v>
      </c>
    </row>
    <row r="60" spans="1:7" s="2" customFormat="1" ht="18">
      <c r="A60" s="19"/>
      <c r="B60" s="54" t="s">
        <v>110</v>
      </c>
      <c r="C60" s="55" t="s">
        <v>64</v>
      </c>
      <c r="D60" s="55"/>
      <c r="E60" s="55"/>
      <c r="F60" s="55"/>
      <c r="G60" s="41">
        <f>G61</f>
        <v>89</v>
      </c>
    </row>
    <row r="61" spans="1:7" s="2" customFormat="1" ht="18">
      <c r="A61" s="19"/>
      <c r="B61" s="51" t="s">
        <v>55</v>
      </c>
      <c r="C61" s="52" t="s">
        <v>64</v>
      </c>
      <c r="D61" s="52" t="s">
        <v>58</v>
      </c>
      <c r="E61" s="52"/>
      <c r="F61" s="52"/>
      <c r="G61" s="8">
        <f>G62</f>
        <v>89</v>
      </c>
    </row>
    <row r="62" spans="1:7" s="2" customFormat="1" ht="36.75">
      <c r="A62" s="19"/>
      <c r="B62" s="51" t="s">
        <v>60</v>
      </c>
      <c r="C62" s="52" t="s">
        <v>64</v>
      </c>
      <c r="D62" s="52" t="s">
        <v>58</v>
      </c>
      <c r="E62" s="52" t="s">
        <v>59</v>
      </c>
      <c r="F62" s="52"/>
      <c r="G62" s="8">
        <f>G63</f>
        <v>89</v>
      </c>
    </row>
    <row r="63" spans="1:7" s="2" customFormat="1" ht="18">
      <c r="A63" s="19"/>
      <c r="B63" s="51" t="s">
        <v>71</v>
      </c>
      <c r="C63" s="52" t="s">
        <v>64</v>
      </c>
      <c r="D63" s="52" t="s">
        <v>58</v>
      </c>
      <c r="E63" s="52" t="s">
        <v>59</v>
      </c>
      <c r="F63" s="52" t="s">
        <v>70</v>
      </c>
      <c r="G63" s="8">
        <v>89</v>
      </c>
    </row>
    <row r="64" spans="1:7" s="2" customFormat="1" ht="36.75">
      <c r="A64" s="11"/>
      <c r="B64" s="54" t="s">
        <v>131</v>
      </c>
      <c r="C64" s="55" t="s">
        <v>65</v>
      </c>
      <c r="D64" s="55"/>
      <c r="E64" s="55"/>
      <c r="F64" s="55"/>
      <c r="G64" s="41">
        <f>G65</f>
        <v>152</v>
      </c>
    </row>
    <row r="65" spans="1:7" s="2" customFormat="1" ht="18">
      <c r="A65" s="11"/>
      <c r="B65" s="51" t="s">
        <v>55</v>
      </c>
      <c r="C65" s="52" t="s">
        <v>65</v>
      </c>
      <c r="D65" s="52" t="s">
        <v>58</v>
      </c>
      <c r="E65" s="52"/>
      <c r="F65" s="52"/>
      <c r="G65" s="8">
        <f>G66</f>
        <v>152</v>
      </c>
    </row>
    <row r="66" spans="1:7" s="2" customFormat="1" ht="36.75">
      <c r="A66" s="11"/>
      <c r="B66" s="51" t="s">
        <v>60</v>
      </c>
      <c r="C66" s="52" t="s">
        <v>65</v>
      </c>
      <c r="D66" s="52" t="s">
        <v>58</v>
      </c>
      <c r="E66" s="52" t="s">
        <v>59</v>
      </c>
      <c r="F66" s="52"/>
      <c r="G66" s="8">
        <f>G67</f>
        <v>152</v>
      </c>
    </row>
    <row r="67" spans="1:7" s="2" customFormat="1" ht="18">
      <c r="A67" s="11"/>
      <c r="B67" s="51" t="s">
        <v>71</v>
      </c>
      <c r="C67" s="52" t="s">
        <v>65</v>
      </c>
      <c r="D67" s="52" t="s">
        <v>58</v>
      </c>
      <c r="E67" s="52" t="s">
        <v>59</v>
      </c>
      <c r="F67" s="52" t="s">
        <v>70</v>
      </c>
      <c r="G67" s="8">
        <v>152</v>
      </c>
    </row>
    <row r="68" spans="1:7" s="2" customFormat="1" ht="18">
      <c r="A68" s="11"/>
      <c r="B68" s="72" t="s">
        <v>106</v>
      </c>
      <c r="C68" s="55" t="s">
        <v>112</v>
      </c>
      <c r="D68" s="52"/>
      <c r="E68" s="52"/>
      <c r="F68" s="52"/>
      <c r="G68" s="70">
        <f>G69</f>
        <v>211</v>
      </c>
    </row>
    <row r="69" spans="1:7" s="2" customFormat="1" ht="18">
      <c r="A69" s="11"/>
      <c r="B69" s="51" t="s">
        <v>55</v>
      </c>
      <c r="C69" s="52" t="s">
        <v>112</v>
      </c>
      <c r="D69" s="52" t="s">
        <v>58</v>
      </c>
      <c r="E69" s="52"/>
      <c r="F69" s="52"/>
      <c r="G69" s="8">
        <f>G70</f>
        <v>211</v>
      </c>
    </row>
    <row r="70" spans="1:7" s="2" customFormat="1" ht="36.75">
      <c r="A70" s="11"/>
      <c r="B70" s="51" t="s">
        <v>60</v>
      </c>
      <c r="C70" s="52" t="s">
        <v>112</v>
      </c>
      <c r="D70" s="52" t="s">
        <v>58</v>
      </c>
      <c r="E70" s="52" t="s">
        <v>59</v>
      </c>
      <c r="F70" s="52"/>
      <c r="G70" s="8">
        <f>G71</f>
        <v>211</v>
      </c>
    </row>
    <row r="71" spans="1:7" s="2" customFormat="1" ht="18">
      <c r="A71" s="11"/>
      <c r="B71" s="51" t="s">
        <v>71</v>
      </c>
      <c r="C71" s="52" t="s">
        <v>112</v>
      </c>
      <c r="D71" s="52" t="s">
        <v>58</v>
      </c>
      <c r="E71" s="52" t="s">
        <v>59</v>
      </c>
      <c r="F71" s="52" t="s">
        <v>70</v>
      </c>
      <c r="G71" s="8">
        <v>211</v>
      </c>
    </row>
    <row r="72" spans="1:7" s="2" customFormat="1" ht="18">
      <c r="A72" s="11"/>
      <c r="B72" s="72" t="s">
        <v>107</v>
      </c>
      <c r="C72" s="55" t="s">
        <v>113</v>
      </c>
      <c r="D72" s="52"/>
      <c r="E72" s="52"/>
      <c r="F72" s="52"/>
      <c r="G72" s="70">
        <f>G73</f>
        <v>244</v>
      </c>
    </row>
    <row r="73" spans="1:7" s="2" customFormat="1" ht="18">
      <c r="A73" s="11"/>
      <c r="B73" s="51" t="s">
        <v>55</v>
      </c>
      <c r="C73" s="52" t="s">
        <v>113</v>
      </c>
      <c r="D73" s="52" t="s">
        <v>58</v>
      </c>
      <c r="E73" s="52"/>
      <c r="F73" s="52"/>
      <c r="G73" s="8">
        <f>G74</f>
        <v>244</v>
      </c>
    </row>
    <row r="74" spans="1:7" s="2" customFormat="1" ht="36.75">
      <c r="A74" s="11"/>
      <c r="B74" s="51" t="s">
        <v>60</v>
      </c>
      <c r="C74" s="52" t="s">
        <v>113</v>
      </c>
      <c r="D74" s="52" t="s">
        <v>58</v>
      </c>
      <c r="E74" s="52" t="s">
        <v>59</v>
      </c>
      <c r="F74" s="52"/>
      <c r="G74" s="8">
        <f>G75</f>
        <v>244</v>
      </c>
    </row>
    <row r="75" spans="1:7" s="2" customFormat="1" ht="18">
      <c r="A75" s="11"/>
      <c r="B75" s="51" t="s">
        <v>71</v>
      </c>
      <c r="C75" s="52" t="s">
        <v>113</v>
      </c>
      <c r="D75" s="52" t="s">
        <v>58</v>
      </c>
      <c r="E75" s="52" t="s">
        <v>59</v>
      </c>
      <c r="F75" s="52" t="s">
        <v>70</v>
      </c>
      <c r="G75" s="8">
        <v>244</v>
      </c>
    </row>
    <row r="76" spans="1:7" s="2" customFormat="1" ht="54.75">
      <c r="A76" s="42" t="s">
        <v>12</v>
      </c>
      <c r="B76" s="40" t="s">
        <v>25</v>
      </c>
      <c r="C76" s="35" t="s">
        <v>66</v>
      </c>
      <c r="D76" s="35"/>
      <c r="E76" s="35"/>
      <c r="F76" s="35"/>
      <c r="G76" s="36">
        <f>G77</f>
        <v>383</v>
      </c>
    </row>
    <row r="77" spans="1:7" s="2" customFormat="1" ht="18">
      <c r="A77" s="11"/>
      <c r="B77" s="16" t="s">
        <v>55</v>
      </c>
      <c r="C77" s="27" t="s">
        <v>66</v>
      </c>
      <c r="D77" s="27" t="s">
        <v>58</v>
      </c>
      <c r="E77" s="27"/>
      <c r="F77" s="27"/>
      <c r="G77" s="8">
        <f>G78</f>
        <v>383</v>
      </c>
    </row>
    <row r="78" spans="1:7" s="2" customFormat="1" ht="36.75">
      <c r="A78" s="11"/>
      <c r="B78" s="16" t="s">
        <v>60</v>
      </c>
      <c r="C78" s="27" t="s">
        <v>66</v>
      </c>
      <c r="D78" s="27" t="s">
        <v>58</v>
      </c>
      <c r="E78" s="27" t="s">
        <v>59</v>
      </c>
      <c r="F78" s="27"/>
      <c r="G78" s="8">
        <f>G79</f>
        <v>383</v>
      </c>
    </row>
    <row r="79" spans="1:7" s="2" customFormat="1" ht="18">
      <c r="A79" s="11"/>
      <c r="B79" s="60" t="s">
        <v>71</v>
      </c>
      <c r="C79" s="52" t="s">
        <v>66</v>
      </c>
      <c r="D79" s="52" t="s">
        <v>58</v>
      </c>
      <c r="E79" s="52" t="s">
        <v>59</v>
      </c>
      <c r="F79" s="52" t="s">
        <v>70</v>
      </c>
      <c r="G79" s="8">
        <v>383</v>
      </c>
    </row>
    <row r="80" spans="1:7" s="2" customFormat="1" ht="54.75">
      <c r="A80" s="67" t="s">
        <v>13</v>
      </c>
      <c r="B80" s="68" t="s">
        <v>94</v>
      </c>
      <c r="C80" s="69" t="s">
        <v>95</v>
      </c>
      <c r="D80" s="69"/>
      <c r="E80" s="69"/>
      <c r="F80" s="69"/>
      <c r="G80" s="70">
        <f>G81</f>
        <v>1848</v>
      </c>
    </row>
    <row r="81" spans="1:7" s="2" customFormat="1" ht="18">
      <c r="A81" s="11"/>
      <c r="B81" s="51" t="s">
        <v>98</v>
      </c>
      <c r="C81" s="52" t="s">
        <v>95</v>
      </c>
      <c r="D81" s="52" t="s">
        <v>96</v>
      </c>
      <c r="E81" s="52"/>
      <c r="F81" s="52"/>
      <c r="G81" s="8">
        <f>G82</f>
        <v>1848</v>
      </c>
    </row>
    <row r="82" spans="1:7" s="2" customFormat="1" ht="18">
      <c r="A82" s="11"/>
      <c r="B82" s="51" t="s">
        <v>99</v>
      </c>
      <c r="C82" s="52" t="s">
        <v>95</v>
      </c>
      <c r="D82" s="52" t="s">
        <v>96</v>
      </c>
      <c r="E82" s="52" t="s">
        <v>97</v>
      </c>
      <c r="F82" s="52"/>
      <c r="G82" s="8">
        <f>G83</f>
        <v>1848</v>
      </c>
    </row>
    <row r="83" spans="1:7" s="2" customFormat="1" ht="18">
      <c r="A83" s="11"/>
      <c r="B83" s="51" t="s">
        <v>101</v>
      </c>
      <c r="C83" s="52" t="s">
        <v>95</v>
      </c>
      <c r="D83" s="52" t="s">
        <v>96</v>
      </c>
      <c r="E83" s="52" t="s">
        <v>97</v>
      </c>
      <c r="F83" s="52" t="s">
        <v>100</v>
      </c>
      <c r="G83" s="8">
        <v>1848</v>
      </c>
    </row>
    <row r="84" spans="1:7" s="2" customFormat="1" ht="36.75">
      <c r="A84" s="42" t="s">
        <v>14</v>
      </c>
      <c r="B84" s="40" t="s">
        <v>22</v>
      </c>
      <c r="C84" s="35" t="s">
        <v>67</v>
      </c>
      <c r="D84" s="35"/>
      <c r="E84" s="35"/>
      <c r="F84" s="35"/>
      <c r="G84" s="36">
        <f>G88+G85</f>
        <v>4195</v>
      </c>
    </row>
    <row r="85" spans="1:7" s="2" customFormat="1" ht="18">
      <c r="A85" s="42"/>
      <c r="B85" s="48" t="s">
        <v>49</v>
      </c>
      <c r="C85" s="49" t="s">
        <v>67</v>
      </c>
      <c r="D85" s="49" t="s">
        <v>50</v>
      </c>
      <c r="E85" s="49"/>
      <c r="F85" s="49"/>
      <c r="G85" s="50">
        <f>G86</f>
        <v>2300</v>
      </c>
    </row>
    <row r="86" spans="1:7" s="2" customFormat="1" ht="18">
      <c r="A86" s="61"/>
      <c r="B86" s="62" t="s">
        <v>52</v>
      </c>
      <c r="C86" s="53" t="s">
        <v>72</v>
      </c>
      <c r="D86" s="53" t="s">
        <v>50</v>
      </c>
      <c r="E86" s="53" t="s">
        <v>51</v>
      </c>
      <c r="F86" s="53"/>
      <c r="G86" s="56">
        <f>G87</f>
        <v>2300</v>
      </c>
    </row>
    <row r="87" spans="1:7" s="2" customFormat="1" ht="18">
      <c r="A87" s="42"/>
      <c r="B87" s="48" t="s">
        <v>39</v>
      </c>
      <c r="C87" s="49" t="s">
        <v>72</v>
      </c>
      <c r="D87" s="49" t="s">
        <v>50</v>
      </c>
      <c r="E87" s="53" t="s">
        <v>51</v>
      </c>
      <c r="F87" s="49" t="s">
        <v>40</v>
      </c>
      <c r="G87" s="56">
        <v>2300</v>
      </c>
    </row>
    <row r="88" spans="1:7" s="2" customFormat="1" ht="18">
      <c r="A88" s="11"/>
      <c r="B88" s="12" t="s">
        <v>55</v>
      </c>
      <c r="C88" s="25" t="s">
        <v>67</v>
      </c>
      <c r="D88" s="25" t="s">
        <v>58</v>
      </c>
      <c r="E88" s="25"/>
      <c r="F88" s="25"/>
      <c r="G88" s="8">
        <f>G89</f>
        <v>1895</v>
      </c>
    </row>
    <row r="89" spans="1:7" s="2" customFormat="1" ht="18">
      <c r="A89" s="11"/>
      <c r="B89" s="12" t="s">
        <v>69</v>
      </c>
      <c r="C89" s="25" t="s">
        <v>67</v>
      </c>
      <c r="D89" s="25" t="s">
        <v>58</v>
      </c>
      <c r="E89" s="25" t="s">
        <v>68</v>
      </c>
      <c r="F89" s="25"/>
      <c r="G89" s="8">
        <f>G90+G91</f>
        <v>1895</v>
      </c>
    </row>
    <row r="90" spans="1:7" s="2" customFormat="1" ht="18">
      <c r="A90" s="11"/>
      <c r="B90" s="12" t="s">
        <v>71</v>
      </c>
      <c r="C90" s="25" t="s">
        <v>73</v>
      </c>
      <c r="D90" s="25" t="s">
        <v>58</v>
      </c>
      <c r="E90" s="25" t="s">
        <v>68</v>
      </c>
      <c r="F90" s="25" t="s">
        <v>70</v>
      </c>
      <c r="G90" s="8">
        <v>895</v>
      </c>
    </row>
    <row r="91" spans="1:7" s="2" customFormat="1" ht="18">
      <c r="A91" s="11"/>
      <c r="B91" s="16" t="s">
        <v>71</v>
      </c>
      <c r="C91" s="25" t="s">
        <v>72</v>
      </c>
      <c r="D91" s="25" t="s">
        <v>58</v>
      </c>
      <c r="E91" s="25" t="s">
        <v>68</v>
      </c>
      <c r="F91" s="25" t="s">
        <v>70</v>
      </c>
      <c r="G91" s="8">
        <v>1000</v>
      </c>
    </row>
    <row r="92" spans="1:7" s="2" customFormat="1" ht="36.75">
      <c r="A92" s="42" t="s">
        <v>15</v>
      </c>
      <c r="B92" s="40" t="s">
        <v>26</v>
      </c>
      <c r="C92" s="35" t="s">
        <v>74</v>
      </c>
      <c r="D92" s="35"/>
      <c r="E92" s="35"/>
      <c r="F92" s="35"/>
      <c r="G92" s="36">
        <f>G94+G98+G102+G106</f>
        <v>770.2</v>
      </c>
    </row>
    <row r="93" spans="1:7" s="2" customFormat="1" ht="12.75">
      <c r="A93" s="23"/>
      <c r="B93" s="17" t="s">
        <v>9</v>
      </c>
      <c r="C93" s="28"/>
      <c r="D93" s="28"/>
      <c r="E93" s="28"/>
      <c r="F93" s="28"/>
      <c r="G93" s="21"/>
    </row>
    <row r="94" spans="1:7" s="2" customFormat="1" ht="18">
      <c r="A94" s="11"/>
      <c r="B94" s="40" t="s">
        <v>116</v>
      </c>
      <c r="C94" s="35" t="s">
        <v>75</v>
      </c>
      <c r="D94" s="35"/>
      <c r="E94" s="35"/>
      <c r="F94" s="35"/>
      <c r="G94" s="36">
        <f>G95</f>
        <v>370.4</v>
      </c>
    </row>
    <row r="95" spans="1:7" s="2" customFormat="1" ht="18">
      <c r="A95" s="11"/>
      <c r="B95" s="12" t="s">
        <v>76</v>
      </c>
      <c r="C95" s="25" t="s">
        <v>75</v>
      </c>
      <c r="D95" s="25" t="s">
        <v>77</v>
      </c>
      <c r="E95" s="25" t="s">
        <v>78</v>
      </c>
      <c r="F95" s="25"/>
      <c r="G95" s="8">
        <f>G96</f>
        <v>370.4</v>
      </c>
    </row>
    <row r="96" spans="1:7" s="2" customFormat="1" ht="18">
      <c r="A96" s="11"/>
      <c r="B96" s="12" t="s">
        <v>79</v>
      </c>
      <c r="C96" s="25" t="s">
        <v>75</v>
      </c>
      <c r="D96" s="25" t="s">
        <v>77</v>
      </c>
      <c r="E96" s="25" t="s">
        <v>78</v>
      </c>
      <c r="F96" s="25"/>
      <c r="G96" s="8">
        <f>G97</f>
        <v>370.4</v>
      </c>
    </row>
    <row r="97" spans="1:7" s="2" customFormat="1" ht="18">
      <c r="A97" s="11"/>
      <c r="B97" s="12" t="s">
        <v>80</v>
      </c>
      <c r="C97" s="25" t="s">
        <v>75</v>
      </c>
      <c r="D97" s="25" t="s">
        <v>77</v>
      </c>
      <c r="E97" s="25" t="s">
        <v>78</v>
      </c>
      <c r="F97" s="25" t="s">
        <v>81</v>
      </c>
      <c r="G97" s="8">
        <v>370.4</v>
      </c>
    </row>
    <row r="98" spans="1:7" s="2" customFormat="1" ht="36.75">
      <c r="A98" s="11"/>
      <c r="B98" s="40" t="s">
        <v>117</v>
      </c>
      <c r="C98" s="35" t="s">
        <v>82</v>
      </c>
      <c r="D98" s="35"/>
      <c r="E98" s="35"/>
      <c r="F98" s="35"/>
      <c r="G98" s="36">
        <f>G99</f>
        <v>149.8</v>
      </c>
    </row>
    <row r="99" spans="1:7" s="2" customFormat="1" ht="18">
      <c r="A99" s="20"/>
      <c r="B99" s="12" t="s">
        <v>76</v>
      </c>
      <c r="C99" s="25" t="s">
        <v>82</v>
      </c>
      <c r="D99" s="25" t="s">
        <v>77</v>
      </c>
      <c r="E99" s="25" t="s">
        <v>78</v>
      </c>
      <c r="F99" s="25"/>
      <c r="G99" s="8">
        <f>G100</f>
        <v>149.8</v>
      </c>
    </row>
    <row r="100" spans="1:7" s="2" customFormat="1" ht="18">
      <c r="A100" s="20"/>
      <c r="B100" s="12" t="s">
        <v>79</v>
      </c>
      <c r="C100" s="25" t="s">
        <v>82</v>
      </c>
      <c r="D100" s="25" t="s">
        <v>77</v>
      </c>
      <c r="E100" s="25" t="s">
        <v>78</v>
      </c>
      <c r="F100" s="25"/>
      <c r="G100" s="8">
        <f>G101</f>
        <v>149.8</v>
      </c>
    </row>
    <row r="101" spans="1:7" s="2" customFormat="1" ht="18">
      <c r="A101" s="20"/>
      <c r="B101" s="12" t="s">
        <v>80</v>
      </c>
      <c r="C101" s="25" t="s">
        <v>82</v>
      </c>
      <c r="D101" s="25" t="s">
        <v>77</v>
      </c>
      <c r="E101" s="25" t="s">
        <v>78</v>
      </c>
      <c r="F101" s="25" t="s">
        <v>81</v>
      </c>
      <c r="G101" s="8">
        <v>149.8</v>
      </c>
    </row>
    <row r="102" spans="1:7" s="2" customFormat="1" ht="39" customHeight="1">
      <c r="A102" s="20"/>
      <c r="B102" s="40" t="s">
        <v>118</v>
      </c>
      <c r="C102" s="35" t="s">
        <v>83</v>
      </c>
      <c r="D102" s="35"/>
      <c r="E102" s="35"/>
      <c r="F102" s="35"/>
      <c r="G102" s="36">
        <f>G103</f>
        <v>200</v>
      </c>
    </row>
    <row r="103" spans="1:7" s="2" customFormat="1" ht="18">
      <c r="A103" s="20"/>
      <c r="B103" s="12" t="s">
        <v>76</v>
      </c>
      <c r="C103" s="25" t="s">
        <v>83</v>
      </c>
      <c r="D103" s="25" t="s">
        <v>77</v>
      </c>
      <c r="E103" s="25" t="s">
        <v>78</v>
      </c>
      <c r="F103" s="25"/>
      <c r="G103" s="8">
        <f>G104</f>
        <v>200</v>
      </c>
    </row>
    <row r="104" spans="1:7" s="2" customFormat="1" ht="18">
      <c r="A104" s="20"/>
      <c r="B104" s="12" t="s">
        <v>79</v>
      </c>
      <c r="C104" s="25" t="s">
        <v>83</v>
      </c>
      <c r="D104" s="25" t="s">
        <v>77</v>
      </c>
      <c r="E104" s="25" t="s">
        <v>78</v>
      </c>
      <c r="F104" s="25"/>
      <c r="G104" s="8">
        <f>G105</f>
        <v>200</v>
      </c>
    </row>
    <row r="105" spans="1:7" s="2" customFormat="1" ht="18">
      <c r="A105" s="20"/>
      <c r="B105" s="12" t="s">
        <v>80</v>
      </c>
      <c r="C105" s="25" t="s">
        <v>83</v>
      </c>
      <c r="D105" s="25" t="s">
        <v>77</v>
      </c>
      <c r="E105" s="25" t="s">
        <v>78</v>
      </c>
      <c r="F105" s="25" t="s">
        <v>81</v>
      </c>
      <c r="G105" s="8">
        <v>200</v>
      </c>
    </row>
    <row r="106" spans="1:7" s="2" customFormat="1" ht="59.25" customHeight="1">
      <c r="A106" s="20"/>
      <c r="B106" s="73" t="s">
        <v>119</v>
      </c>
      <c r="C106" s="71" t="s">
        <v>114</v>
      </c>
      <c r="D106" s="25"/>
      <c r="E106" s="25"/>
      <c r="F106" s="25"/>
      <c r="G106" s="70">
        <f>G107</f>
        <v>50</v>
      </c>
    </row>
    <row r="107" spans="1:7" s="2" customFormat="1" ht="18">
      <c r="A107" s="20"/>
      <c r="B107" s="12" t="s">
        <v>76</v>
      </c>
      <c r="C107" s="25" t="s">
        <v>114</v>
      </c>
      <c r="D107" s="25" t="s">
        <v>77</v>
      </c>
      <c r="E107" s="25" t="s">
        <v>78</v>
      </c>
      <c r="F107" s="25"/>
      <c r="G107" s="8">
        <f>G108</f>
        <v>50</v>
      </c>
    </row>
    <row r="108" spans="1:7" s="2" customFormat="1" ht="18">
      <c r="A108" s="20"/>
      <c r="B108" s="12" t="s">
        <v>79</v>
      </c>
      <c r="C108" s="25" t="s">
        <v>114</v>
      </c>
      <c r="D108" s="25" t="s">
        <v>77</v>
      </c>
      <c r="E108" s="25" t="s">
        <v>78</v>
      </c>
      <c r="F108" s="25"/>
      <c r="G108" s="8">
        <f>G109</f>
        <v>50</v>
      </c>
    </row>
    <row r="109" spans="1:7" s="2" customFormat="1" ht="18">
      <c r="A109" s="20"/>
      <c r="B109" s="12" t="s">
        <v>80</v>
      </c>
      <c r="C109" s="25" t="s">
        <v>114</v>
      </c>
      <c r="D109" s="25" t="s">
        <v>77</v>
      </c>
      <c r="E109" s="25" t="s">
        <v>78</v>
      </c>
      <c r="F109" s="25" t="s">
        <v>81</v>
      </c>
      <c r="G109" s="8">
        <v>50</v>
      </c>
    </row>
    <row r="110" spans="1:7" s="2" customFormat="1" ht="18">
      <c r="A110" s="42" t="s">
        <v>16</v>
      </c>
      <c r="B110" s="40" t="s">
        <v>27</v>
      </c>
      <c r="C110" s="35" t="s">
        <v>84</v>
      </c>
      <c r="D110" s="35"/>
      <c r="E110" s="35"/>
      <c r="F110" s="35"/>
      <c r="G110" s="36">
        <f>G112+G116+G120</f>
        <v>1318.6000000000001</v>
      </c>
    </row>
    <row r="111" spans="1:7" s="2" customFormat="1" ht="12.75">
      <c r="A111" s="23"/>
      <c r="B111" s="17" t="s">
        <v>9</v>
      </c>
      <c r="C111" s="28"/>
      <c r="D111" s="28"/>
      <c r="E111" s="28"/>
      <c r="F111" s="28"/>
      <c r="G111" s="21"/>
    </row>
    <row r="112" spans="1:7" s="2" customFormat="1" ht="18">
      <c r="A112" s="11"/>
      <c r="B112" s="40" t="s">
        <v>120</v>
      </c>
      <c r="C112" s="35" t="s">
        <v>85</v>
      </c>
      <c r="D112" s="35"/>
      <c r="E112" s="35"/>
      <c r="F112" s="35"/>
      <c r="G112" s="36">
        <f>G113</f>
        <v>498.8</v>
      </c>
    </row>
    <row r="113" spans="1:7" s="2" customFormat="1" ht="18">
      <c r="A113" s="11"/>
      <c r="B113" s="12" t="s">
        <v>76</v>
      </c>
      <c r="C113" s="25" t="s">
        <v>85</v>
      </c>
      <c r="D113" s="25" t="s">
        <v>77</v>
      </c>
      <c r="E113" s="25" t="s">
        <v>78</v>
      </c>
      <c r="F113" s="25"/>
      <c r="G113" s="8">
        <f>G114</f>
        <v>498.8</v>
      </c>
    </row>
    <row r="114" spans="1:7" s="2" customFormat="1" ht="18">
      <c r="A114" s="11"/>
      <c r="B114" s="12" t="s">
        <v>79</v>
      </c>
      <c r="C114" s="25" t="s">
        <v>85</v>
      </c>
      <c r="D114" s="25" t="s">
        <v>77</v>
      </c>
      <c r="E114" s="25" t="s">
        <v>78</v>
      </c>
      <c r="F114" s="25"/>
      <c r="G114" s="8">
        <f>G115</f>
        <v>498.8</v>
      </c>
    </row>
    <row r="115" spans="1:7" s="2" customFormat="1" ht="18">
      <c r="A115" s="11"/>
      <c r="B115" s="12" t="s">
        <v>80</v>
      </c>
      <c r="C115" s="25" t="s">
        <v>85</v>
      </c>
      <c r="D115" s="25" t="s">
        <v>77</v>
      </c>
      <c r="E115" s="25" t="s">
        <v>78</v>
      </c>
      <c r="F115" s="25" t="s">
        <v>81</v>
      </c>
      <c r="G115" s="8">
        <v>498.8</v>
      </c>
    </row>
    <row r="116" spans="1:7" s="2" customFormat="1" ht="18">
      <c r="A116" s="11"/>
      <c r="B116" s="40" t="s">
        <v>121</v>
      </c>
      <c r="C116" s="35" t="s">
        <v>86</v>
      </c>
      <c r="D116" s="35"/>
      <c r="E116" s="35"/>
      <c r="F116" s="35"/>
      <c r="G116" s="36">
        <f>G117</f>
        <v>776.4</v>
      </c>
    </row>
    <row r="117" spans="1:7" s="2" customFormat="1" ht="18">
      <c r="A117" s="11"/>
      <c r="B117" s="12" t="s">
        <v>76</v>
      </c>
      <c r="C117" s="25" t="s">
        <v>86</v>
      </c>
      <c r="D117" s="25" t="s">
        <v>77</v>
      </c>
      <c r="E117" s="25" t="s">
        <v>78</v>
      </c>
      <c r="F117" s="25"/>
      <c r="G117" s="8">
        <f>G118</f>
        <v>776.4</v>
      </c>
    </row>
    <row r="118" spans="1:7" s="2" customFormat="1" ht="18">
      <c r="A118" s="11"/>
      <c r="B118" s="12" t="s">
        <v>79</v>
      </c>
      <c r="C118" s="25" t="s">
        <v>86</v>
      </c>
      <c r="D118" s="25" t="s">
        <v>77</v>
      </c>
      <c r="E118" s="25" t="s">
        <v>78</v>
      </c>
      <c r="F118" s="25"/>
      <c r="G118" s="8">
        <f>G119</f>
        <v>776.4</v>
      </c>
    </row>
    <row r="119" spans="1:7" s="2" customFormat="1" ht="18">
      <c r="A119" s="11"/>
      <c r="B119" s="12" t="s">
        <v>80</v>
      </c>
      <c r="C119" s="25" t="s">
        <v>86</v>
      </c>
      <c r="D119" s="25" t="s">
        <v>77</v>
      </c>
      <c r="E119" s="25" t="s">
        <v>78</v>
      </c>
      <c r="F119" s="25" t="s">
        <v>81</v>
      </c>
      <c r="G119" s="8">
        <v>776.4</v>
      </c>
    </row>
    <row r="120" spans="1:7" s="2" customFormat="1" ht="54.75">
      <c r="A120" s="11"/>
      <c r="B120" s="73" t="s">
        <v>122</v>
      </c>
      <c r="C120" s="71" t="s">
        <v>115</v>
      </c>
      <c r="D120" s="25"/>
      <c r="E120" s="25"/>
      <c r="F120" s="25"/>
      <c r="G120" s="70">
        <f>G121</f>
        <v>43.4</v>
      </c>
    </row>
    <row r="121" spans="1:7" s="2" customFormat="1" ht="18">
      <c r="A121" s="11"/>
      <c r="B121" s="12" t="s">
        <v>76</v>
      </c>
      <c r="C121" s="25" t="s">
        <v>115</v>
      </c>
      <c r="D121" s="25" t="s">
        <v>77</v>
      </c>
      <c r="E121" s="25" t="s">
        <v>78</v>
      </c>
      <c r="F121" s="25"/>
      <c r="G121" s="8">
        <f>G122</f>
        <v>43.4</v>
      </c>
    </row>
    <row r="122" spans="1:7" s="2" customFormat="1" ht="18">
      <c r="A122" s="11"/>
      <c r="B122" s="12" t="s">
        <v>79</v>
      </c>
      <c r="C122" s="25" t="s">
        <v>115</v>
      </c>
      <c r="D122" s="25" t="s">
        <v>77</v>
      </c>
      <c r="E122" s="25" t="s">
        <v>78</v>
      </c>
      <c r="F122" s="25"/>
      <c r="G122" s="8">
        <f>G123</f>
        <v>43.4</v>
      </c>
    </row>
    <row r="123" spans="1:7" s="2" customFormat="1" ht="18">
      <c r="A123" s="11"/>
      <c r="B123" s="12" t="s">
        <v>80</v>
      </c>
      <c r="C123" s="25" t="s">
        <v>115</v>
      </c>
      <c r="D123" s="25" t="s">
        <v>77</v>
      </c>
      <c r="E123" s="25" t="s">
        <v>78</v>
      </c>
      <c r="F123" s="25" t="s">
        <v>81</v>
      </c>
      <c r="G123" s="8">
        <v>43.4</v>
      </c>
    </row>
    <row r="124" spans="1:7" s="2" customFormat="1" ht="18">
      <c r="A124" s="42" t="s">
        <v>18</v>
      </c>
      <c r="B124" s="40" t="s">
        <v>17</v>
      </c>
      <c r="C124" s="35" t="s">
        <v>87</v>
      </c>
      <c r="D124" s="35"/>
      <c r="E124" s="35"/>
      <c r="F124" s="35"/>
      <c r="G124" s="36">
        <f>G125</f>
        <v>2860</v>
      </c>
    </row>
    <row r="125" spans="1:7" s="2" customFormat="1" ht="18">
      <c r="A125" s="20"/>
      <c r="B125" s="12" t="s">
        <v>76</v>
      </c>
      <c r="C125" s="27" t="s">
        <v>87</v>
      </c>
      <c r="D125" s="27" t="s">
        <v>77</v>
      </c>
      <c r="E125" s="27" t="s">
        <v>78</v>
      </c>
      <c r="F125" s="27"/>
      <c r="G125" s="18">
        <f>G126</f>
        <v>2860</v>
      </c>
    </row>
    <row r="126" spans="1:7" s="2" customFormat="1" ht="18">
      <c r="A126" s="20"/>
      <c r="B126" s="12" t="s">
        <v>79</v>
      </c>
      <c r="C126" s="27" t="s">
        <v>87</v>
      </c>
      <c r="D126" s="27" t="s">
        <v>77</v>
      </c>
      <c r="E126" s="27" t="s">
        <v>78</v>
      </c>
      <c r="F126" s="27"/>
      <c r="G126" s="18">
        <f>G127</f>
        <v>2860</v>
      </c>
    </row>
    <row r="127" spans="1:7" s="2" customFormat="1" ht="18">
      <c r="A127" s="20"/>
      <c r="B127" s="16" t="s">
        <v>80</v>
      </c>
      <c r="C127" s="27" t="s">
        <v>87</v>
      </c>
      <c r="D127" s="27" t="s">
        <v>77</v>
      </c>
      <c r="E127" s="27" t="s">
        <v>78</v>
      </c>
      <c r="F127" s="27" t="s">
        <v>81</v>
      </c>
      <c r="G127" s="18">
        <v>2860</v>
      </c>
    </row>
    <row r="128" spans="1:7" s="2" customFormat="1" ht="54.75">
      <c r="A128" s="44" t="s">
        <v>93</v>
      </c>
      <c r="B128" s="38" t="s">
        <v>19</v>
      </c>
      <c r="C128" s="39" t="s">
        <v>88</v>
      </c>
      <c r="D128" s="39"/>
      <c r="E128" s="39"/>
      <c r="F128" s="39"/>
      <c r="G128" s="41">
        <f>G129</f>
        <v>2075</v>
      </c>
    </row>
    <row r="129" spans="1:7" s="2" customFormat="1" ht="18">
      <c r="A129" s="20"/>
      <c r="B129" s="12" t="s">
        <v>76</v>
      </c>
      <c r="C129" s="27" t="s">
        <v>88</v>
      </c>
      <c r="D129" s="27" t="s">
        <v>77</v>
      </c>
      <c r="E129" s="27" t="s">
        <v>78</v>
      </c>
      <c r="F129" s="27"/>
      <c r="G129" s="18">
        <f>G130</f>
        <v>2075</v>
      </c>
    </row>
    <row r="130" spans="1:7" s="2" customFormat="1" ht="18">
      <c r="A130" s="20"/>
      <c r="B130" s="12" t="s">
        <v>79</v>
      </c>
      <c r="C130" s="27" t="s">
        <v>88</v>
      </c>
      <c r="D130" s="27" t="s">
        <v>77</v>
      </c>
      <c r="E130" s="27" t="s">
        <v>78</v>
      </c>
      <c r="F130" s="27"/>
      <c r="G130" s="18">
        <f>G131</f>
        <v>2075</v>
      </c>
    </row>
    <row r="131" spans="1:7" s="2" customFormat="1" ht="18">
      <c r="A131" s="20"/>
      <c r="B131" s="16" t="s">
        <v>80</v>
      </c>
      <c r="C131" s="27" t="s">
        <v>88</v>
      </c>
      <c r="D131" s="27" t="s">
        <v>77</v>
      </c>
      <c r="E131" s="27" t="s">
        <v>78</v>
      </c>
      <c r="F131" s="27" t="s">
        <v>81</v>
      </c>
      <c r="G131" s="18">
        <v>2075</v>
      </c>
    </row>
    <row r="132" spans="1:7" s="2" customFormat="1" ht="54.75">
      <c r="A132" s="42" t="s">
        <v>128</v>
      </c>
      <c r="B132" s="40" t="s">
        <v>20</v>
      </c>
      <c r="C132" s="35" t="s">
        <v>89</v>
      </c>
      <c r="D132" s="35"/>
      <c r="E132" s="35"/>
      <c r="F132" s="35"/>
      <c r="G132" s="36">
        <f>G133</f>
        <v>300</v>
      </c>
    </row>
    <row r="133" spans="1:7" s="2" customFormat="1" ht="18">
      <c r="A133" s="43"/>
      <c r="B133" s="16" t="s">
        <v>76</v>
      </c>
      <c r="C133" s="27" t="s">
        <v>89</v>
      </c>
      <c r="D133" s="27" t="s">
        <v>77</v>
      </c>
      <c r="E133" s="27" t="s">
        <v>78</v>
      </c>
      <c r="F133" s="27"/>
      <c r="G133" s="18">
        <f>G134</f>
        <v>300</v>
      </c>
    </row>
    <row r="134" spans="1:7" s="2" customFormat="1" ht="18">
      <c r="A134" s="11"/>
      <c r="B134" s="12" t="s">
        <v>79</v>
      </c>
      <c r="C134" s="25" t="s">
        <v>89</v>
      </c>
      <c r="D134" s="25" t="s">
        <v>77</v>
      </c>
      <c r="E134" s="25" t="s">
        <v>78</v>
      </c>
      <c r="F134" s="25"/>
      <c r="G134" s="8">
        <f>G135</f>
        <v>300</v>
      </c>
    </row>
    <row r="135" spans="1:7" s="2" customFormat="1" ht="18">
      <c r="A135" s="11"/>
      <c r="B135" s="12" t="s">
        <v>80</v>
      </c>
      <c r="C135" s="25" t="s">
        <v>89</v>
      </c>
      <c r="D135" s="25" t="s">
        <v>77</v>
      </c>
      <c r="E135" s="25" t="s">
        <v>78</v>
      </c>
      <c r="F135" s="25" t="s">
        <v>81</v>
      </c>
      <c r="G135" s="8">
        <v>300</v>
      </c>
    </row>
    <row r="136" spans="1:7" ht="38.25" customHeight="1" thickBot="1">
      <c r="A136" s="57"/>
      <c r="B136" s="58" t="s">
        <v>3</v>
      </c>
      <c r="C136" s="58"/>
      <c r="D136" s="58"/>
      <c r="E136" s="58"/>
      <c r="F136" s="58"/>
      <c r="G136" s="59">
        <f>G12+G18+G22+G26+G30+G34+G42+G76+G84+G92+G110+G124+G128+G132+G80+G38</f>
        <v>44541.5</v>
      </c>
    </row>
  </sheetData>
  <mergeCells count="8">
    <mergeCell ref="A7:G7"/>
    <mergeCell ref="A8:G8"/>
    <mergeCell ref="B1:G1"/>
    <mergeCell ref="B2:G2"/>
    <mergeCell ref="B3:G3"/>
    <mergeCell ref="B4:G4"/>
    <mergeCell ref="B5:G5"/>
    <mergeCell ref="B6:G6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600" verticalDpi="600" orientation="portrait" paperSize="9" scale="50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2008-11-06T12:14:11Z</cp:lastPrinted>
  <dcterms:created xsi:type="dcterms:W3CDTF">2001-12-19T09:52:21Z</dcterms:created>
  <dcterms:modified xsi:type="dcterms:W3CDTF">2008-11-27T09:00:13Z</dcterms:modified>
  <cp:category/>
  <cp:version/>
  <cp:contentType/>
  <cp:contentStatus/>
</cp:coreProperties>
</file>