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6345" activeTab="0"/>
  </bookViews>
  <sheets>
    <sheet name="бюд" sheetId="1" r:id="rId1"/>
  </sheets>
  <definedNames>
    <definedName name="_xlnm.Print_Titles" localSheetId="0">'бюд'!$10:$10</definedName>
  </definedNames>
  <calcPr fullCalcOnLoad="1"/>
</workbook>
</file>

<file path=xl/sharedStrings.xml><?xml version="1.0" encoding="utf-8"?>
<sst xmlns="http://schemas.openxmlformats.org/spreadsheetml/2006/main" count="421" uniqueCount="127">
  <si>
    <t/>
  </si>
  <si>
    <t>№ п/п</t>
  </si>
  <si>
    <t>2</t>
  </si>
  <si>
    <t>ИТОГО:</t>
  </si>
  <si>
    <t>3</t>
  </si>
  <si>
    <t>4</t>
  </si>
  <si>
    <t>5</t>
  </si>
  <si>
    <t>6</t>
  </si>
  <si>
    <t>7</t>
  </si>
  <si>
    <t>в том числе подпрограммы:</t>
  </si>
  <si>
    <t>8</t>
  </si>
  <si>
    <t>Безопасность образовательных учреждений МО Кировский район Ленинградской области на 2007-2010 годы</t>
  </si>
  <si>
    <t>9</t>
  </si>
  <si>
    <t>10</t>
  </si>
  <si>
    <t>11</t>
  </si>
  <si>
    <t>12</t>
  </si>
  <si>
    <t>13</t>
  </si>
  <si>
    <t>О поддержке граждан, нуждающихся в улучшении жилищных условий , на основе принципов ипотечного кредитования в Кировском районе Ленинградской области на 2007-2012 годы</t>
  </si>
  <si>
    <t>МО Кировский район Ленинградской области</t>
  </si>
  <si>
    <t>Развитие физической культуры и спорта в МО Кировский район Ленинградской области на 2007-2010 годы</t>
  </si>
  <si>
    <t>Противопожарная безопасность учреждений здравоохранения муниципального образования Кировский муниципальный район Ленинградской области на 2007-2010 г.г.</t>
  </si>
  <si>
    <t>Развитие системы социального обслуживания семей и детей, находящихся в трудной жизненной ситуации</t>
  </si>
  <si>
    <t>Социальная поддержка граждан пожилого возраста и инвалидов</t>
  </si>
  <si>
    <t>Распределение бюджетных ассигнований</t>
  </si>
  <si>
    <t>Наименование</t>
  </si>
  <si>
    <t>ЦСР</t>
  </si>
  <si>
    <t>Рз</t>
  </si>
  <si>
    <t>ПР</t>
  </si>
  <si>
    <t>ВР</t>
  </si>
  <si>
    <t>Выполнение функций органами местного самоуправления</t>
  </si>
  <si>
    <t>500</t>
  </si>
  <si>
    <t>Национальная безопасность и правоохранительная деятельность</t>
  </si>
  <si>
    <t>7950700</t>
  </si>
  <si>
    <t>0300</t>
  </si>
  <si>
    <t>Органы внутренних дел</t>
  </si>
  <si>
    <t>0302</t>
  </si>
  <si>
    <t>7952400</t>
  </si>
  <si>
    <t>Образование</t>
  </si>
  <si>
    <t>0700</t>
  </si>
  <si>
    <t>0709</t>
  </si>
  <si>
    <t>Другие вопросы в области образования</t>
  </si>
  <si>
    <t>7952600</t>
  </si>
  <si>
    <t>Здравоохранение, физическая культура и спорт</t>
  </si>
  <si>
    <t>7950801</t>
  </si>
  <si>
    <t>7950800</t>
  </si>
  <si>
    <t>0900</t>
  </si>
  <si>
    <t>0910</t>
  </si>
  <si>
    <t>Другие вопросы в области здравоохранения, физической культуры и спорта</t>
  </si>
  <si>
    <t>7950802</t>
  </si>
  <si>
    <t>7950803</t>
  </si>
  <si>
    <t>7950804</t>
  </si>
  <si>
    <t>7950805</t>
  </si>
  <si>
    <t>7950807</t>
  </si>
  <si>
    <t>7950900</t>
  </si>
  <si>
    <t>7951100</t>
  </si>
  <si>
    <t>0908</t>
  </si>
  <si>
    <t>Физическая культура и спорт</t>
  </si>
  <si>
    <t>079</t>
  </si>
  <si>
    <t>Мероприятия в области здравоохранения, спорта и физической культуры</t>
  </si>
  <si>
    <t>7951120</t>
  </si>
  <si>
    <t>7951110</t>
  </si>
  <si>
    <t>7950100</t>
  </si>
  <si>
    <t>7950101</t>
  </si>
  <si>
    <t>Социальная политика</t>
  </si>
  <si>
    <t>1000</t>
  </si>
  <si>
    <t>1003</t>
  </si>
  <si>
    <t>Социальное обеспечение населения</t>
  </si>
  <si>
    <t>Мероприятия в области социальной политики</t>
  </si>
  <si>
    <t>068</t>
  </si>
  <si>
    <t>7950102</t>
  </si>
  <si>
    <t>7950103</t>
  </si>
  <si>
    <t>7950200</t>
  </si>
  <si>
    <t>7950201</t>
  </si>
  <si>
    <t>7950202</t>
  </si>
  <si>
    <t>7952800</t>
  </si>
  <si>
    <t>7952900</t>
  </si>
  <si>
    <t>7951000</t>
  </si>
  <si>
    <t>0400</t>
  </si>
  <si>
    <t>0405</t>
  </si>
  <si>
    <t>Национальная экономика</t>
  </si>
  <si>
    <t>Сельское хозяйство и рыболовство</t>
  </si>
  <si>
    <t>342</t>
  </si>
  <si>
    <t>Мероприятия в области сельскохозяйственного производства</t>
  </si>
  <si>
    <t>УТВЕРЖДЕНО</t>
  </si>
  <si>
    <t>решением Совета депутатов</t>
  </si>
  <si>
    <t>Развитие образования МО "Кировский район Ленинградской области" на 2009-2013 годы</t>
  </si>
  <si>
    <t>Подпрограмма "Сахарный диабет"</t>
  </si>
  <si>
    <t>Подпрограмма "Вирусные гепатиты"</t>
  </si>
  <si>
    <t xml:space="preserve"> Подпрогамма "Здоровое поколение"</t>
  </si>
  <si>
    <t>Подпрограмма "Вакцинопрофилактика"</t>
  </si>
  <si>
    <t>Подпрограмма "ВИЧ -инфекция "</t>
  </si>
  <si>
    <t>Предупреждение и борьба с  социально - значимыми заболеваниями, обеспечение безопасного материнства и детства   в  Кировском муниципальном районе  на 2009-2011 годы</t>
  </si>
  <si>
    <t>7950808</t>
  </si>
  <si>
    <t>7950809</t>
  </si>
  <si>
    <t>7950104</t>
  </si>
  <si>
    <t>7950203</t>
  </si>
  <si>
    <t>7952700</t>
  </si>
  <si>
    <t>Благоустройство территорий образовательных учреждений на 2009-2013 годы</t>
  </si>
  <si>
    <t>Подпрограмма "Совершенствование организации скорой медицинской помощи"</t>
  </si>
  <si>
    <t>Подпрограмма "Развитие материально-технической базы учреждений здравоохранения"</t>
  </si>
  <si>
    <t>Подпрограмма "Профилактика и лечение болезней системы кровообращения"</t>
  </si>
  <si>
    <t>Развитие и поддержка малого и среднего бизнеса муниципального образования Кировский муниципальный район Ленинградской области на 2009-2011 годы</t>
  </si>
  <si>
    <t>7953500</t>
  </si>
  <si>
    <t>0412</t>
  </si>
  <si>
    <t>Другие вопросы в области национальной экономики</t>
  </si>
  <si>
    <t>Субсидии юридическим лицам</t>
  </si>
  <si>
    <t>006</t>
  </si>
  <si>
    <t>Сохранение и восстановление плодородия почв земель сельскохозяйственного назначения и агроландшафтов Кировского района Ленинградской области на 2008-2010 годы</t>
  </si>
  <si>
    <t>(Приложение 11)</t>
  </si>
  <si>
    <t xml:space="preserve">Борьба с преступностью на территории муниципального образования Кировский муниципальный район Ленинградской области </t>
  </si>
  <si>
    <t>Программа "Развитие образования МО "Кировский район Ленинградской области" на 2009-2013 годы"</t>
  </si>
  <si>
    <t>7952401</t>
  </si>
  <si>
    <t>Программа "Лето"</t>
  </si>
  <si>
    <t>7952402</t>
  </si>
  <si>
    <t>0702</t>
  </si>
  <si>
    <t>Общее образование</t>
  </si>
  <si>
    <t>Подпрограмма "Развитие сферы социальных услуг для семей и детей, находящихся в трудной жизненной ситуации"</t>
  </si>
  <si>
    <t>Подпрограмма "Внедрение инновационных технологий в развитие социальных услуг в специализированных учреждениях для детей-инвалидов и детей с ограниченными возможностями"</t>
  </si>
  <si>
    <t>Подпрограмма "Организация летнего отдыха, занятости и оздоровления детей из семей,находящихся в трудной жизненной ситуации"</t>
  </si>
  <si>
    <t>Подпрограмма "Организация мероприятий по профилактике безнадзорности, првонарушений несовершеннолетними и бродяжничества"</t>
  </si>
  <si>
    <t>Подпрограмма "Старшее поколение"</t>
  </si>
  <si>
    <t>Подпрограмма "Инвалиды"</t>
  </si>
  <si>
    <t>Подпрограмма "Организация мероприятий по социальному обслуживанию лиц, освободившихся из мест лишения свободы и граждан без определенного места жительства"</t>
  </si>
  <si>
    <t>Жилье для молодежи на 2009-2011 годы</t>
  </si>
  <si>
    <t>Сумма (тысяч рублей)</t>
  </si>
  <si>
    <t>на реализацию долгосрочных и муниципальных целевых программ на 2010 год</t>
  </si>
  <si>
    <t>от "25" ноября  2009 г. № 11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</si>
</sst>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00000"/>
    <numFmt numFmtId="170" formatCode="0.00000"/>
    <numFmt numFmtId="171" formatCode="0.0000"/>
    <numFmt numFmtId="172" formatCode="0.000"/>
    <numFmt numFmtId="173" formatCode="0.0%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49" fontId="7" fillId="0" borderId="0" xfId="18" applyNumberFormat="1" applyFont="1" applyFill="1" applyBorder="1" applyAlignment="1" applyProtection="1">
      <alignment vertical="center"/>
      <protection/>
    </xf>
    <xf numFmtId="0" fontId="8" fillId="2" borderId="1" xfId="18" applyNumberFormat="1" applyFont="1" applyFill="1" applyBorder="1" applyAlignment="1" applyProtection="1">
      <alignment horizontal="center" vertical="center" wrapText="1"/>
      <protection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18" applyNumberFormat="1" applyFont="1" applyFill="1" applyBorder="1" applyAlignment="1" applyProtection="1">
      <alignment horizontal="center" vertical="center" wrapText="1"/>
      <protection/>
    </xf>
    <xf numFmtId="49" fontId="10" fillId="0" borderId="1" xfId="18" applyNumberFormat="1" applyFont="1" applyFill="1" applyBorder="1" applyAlignment="1" applyProtection="1">
      <alignment horizontal="center" vertical="center" wrapText="1"/>
      <protection/>
    </xf>
    <xf numFmtId="0" fontId="11" fillId="0" borderId="2" xfId="18" applyNumberFormat="1" applyFont="1" applyFill="1" applyBorder="1" applyAlignment="1" applyProtection="1">
      <alignment horizontal="center" wrapText="1"/>
      <protection/>
    </xf>
    <xf numFmtId="49" fontId="11" fillId="0" borderId="2" xfId="18" applyNumberFormat="1" applyFont="1" applyFill="1" applyBorder="1" applyAlignment="1" applyProtection="1">
      <alignment horizontal="left" vertical="center" wrapText="1"/>
      <protection/>
    </xf>
    <xf numFmtId="49" fontId="11" fillId="0" borderId="2" xfId="18" applyNumberFormat="1" applyFont="1" applyFill="1" applyBorder="1" applyAlignment="1" applyProtection="1">
      <alignment horizontal="center" wrapText="1"/>
      <protection/>
    </xf>
    <xf numFmtId="49" fontId="5" fillId="0" borderId="3" xfId="18" applyNumberFormat="1" applyFont="1" applyFill="1" applyBorder="1" applyAlignment="1" applyProtection="1">
      <alignment horizontal="center" wrapText="1"/>
      <protection/>
    </xf>
    <xf numFmtId="49" fontId="5" fillId="0" borderId="2" xfId="18" applyNumberFormat="1" applyFont="1" applyFill="1" applyBorder="1" applyAlignment="1" applyProtection="1">
      <alignment horizontal="center" wrapText="1"/>
      <protection/>
    </xf>
    <xf numFmtId="164" fontId="11" fillId="0" borderId="2" xfId="18" applyNumberFormat="1" applyFont="1" applyFill="1" applyBorder="1" applyAlignment="1" applyProtection="1">
      <alignment horizontal="center" wrapText="1"/>
      <protection/>
    </xf>
    <xf numFmtId="0" fontId="5" fillId="0" borderId="4" xfId="18" applyNumberFormat="1" applyFont="1" applyFill="1" applyBorder="1" applyAlignment="1" applyProtection="1">
      <alignment horizontal="center" wrapText="1"/>
      <protection/>
    </xf>
    <xf numFmtId="49" fontId="5" fillId="0" borderId="4" xfId="18" applyNumberFormat="1" applyFont="1" applyFill="1" applyBorder="1" applyAlignment="1" applyProtection="1">
      <alignment horizontal="left" vertical="center" wrapText="1"/>
      <protection/>
    </xf>
    <xf numFmtId="49" fontId="5" fillId="0" borderId="4" xfId="18" applyNumberFormat="1" applyFont="1" applyFill="1" applyBorder="1" applyAlignment="1" applyProtection="1">
      <alignment horizontal="center" wrapText="1"/>
      <protection/>
    </xf>
    <xf numFmtId="164" fontId="5" fillId="0" borderId="4" xfId="18" applyNumberFormat="1" applyFont="1" applyFill="1" applyBorder="1" applyAlignment="1" applyProtection="1">
      <alignment horizontal="center" wrapText="1"/>
      <protection/>
    </xf>
    <xf numFmtId="49" fontId="5" fillId="0" borderId="2" xfId="18" applyNumberFormat="1" applyFont="1" applyFill="1" applyBorder="1" applyAlignment="1" applyProtection="1">
      <alignment horizontal="left" vertical="center" wrapText="1"/>
      <protection/>
    </xf>
    <xf numFmtId="49" fontId="11" fillId="0" borderId="4" xfId="18" applyNumberFormat="1" applyFont="1" applyFill="1" applyBorder="1" applyAlignment="1" applyProtection="1">
      <alignment horizontal="center"/>
      <protection/>
    </xf>
    <xf numFmtId="0" fontId="11" fillId="0" borderId="0" xfId="0" applyFont="1" applyFill="1" applyAlignment="1">
      <alignment wrapText="1"/>
    </xf>
    <xf numFmtId="49" fontId="11" fillId="0" borderId="5" xfId="18" applyNumberFormat="1" applyFont="1" applyFill="1" applyBorder="1" applyAlignment="1" applyProtection="1">
      <alignment horizontal="center" wrapText="1"/>
      <protection/>
    </xf>
    <xf numFmtId="164" fontId="11" fillId="0" borderId="4" xfId="18" applyNumberFormat="1" applyFont="1" applyFill="1" applyBorder="1" applyAlignment="1" applyProtection="1">
      <alignment horizontal="center" wrapText="1"/>
      <protection/>
    </xf>
    <xf numFmtId="49" fontId="5" fillId="0" borderId="4" xfId="18" applyNumberFormat="1" applyFont="1" applyFill="1" applyBorder="1" applyAlignment="1" applyProtection="1">
      <alignment horizontal="center"/>
      <protection/>
    </xf>
    <xf numFmtId="49" fontId="5" fillId="4" borderId="5" xfId="18" applyNumberFormat="1" applyFont="1" applyFill="1" applyBorder="1" applyAlignment="1" applyProtection="1">
      <alignment horizontal="left" wrapText="1"/>
      <protection/>
    </xf>
    <xf numFmtId="49" fontId="5" fillId="4" borderId="5" xfId="18" applyNumberFormat="1" applyFont="1" applyFill="1" applyBorder="1" applyAlignment="1" applyProtection="1">
      <alignment horizontal="center" wrapText="1"/>
      <protection/>
    </xf>
    <xf numFmtId="49" fontId="11" fillId="0" borderId="4" xfId="18" applyNumberFormat="1" applyFont="1" applyFill="1" applyBorder="1" applyAlignment="1" applyProtection="1">
      <alignment horizontal="left" wrapText="1"/>
      <protection/>
    </xf>
    <xf numFmtId="49" fontId="11" fillId="0" borderId="4" xfId="18" applyNumberFormat="1" applyFont="1" applyFill="1" applyBorder="1" applyAlignment="1" applyProtection="1">
      <alignment horizontal="center" wrapText="1"/>
      <protection/>
    </xf>
    <xf numFmtId="49" fontId="5" fillId="0" borderId="0" xfId="18" applyNumberFormat="1" applyFont="1" applyFill="1" applyBorder="1" applyAlignment="1" applyProtection="1">
      <alignment horizontal="center"/>
      <protection/>
    </xf>
    <xf numFmtId="49" fontId="5" fillId="0" borderId="5" xfId="18" applyNumberFormat="1" applyFont="1" applyFill="1" applyBorder="1" applyAlignment="1" applyProtection="1">
      <alignment horizontal="left" wrapText="1"/>
      <protection/>
    </xf>
    <xf numFmtId="49" fontId="5" fillId="0" borderId="5" xfId="18" applyNumberFormat="1" applyFont="1" applyFill="1" applyBorder="1" applyAlignment="1" applyProtection="1">
      <alignment horizontal="center" wrapText="1"/>
      <protection/>
    </xf>
    <xf numFmtId="164" fontId="5" fillId="0" borderId="5" xfId="18" applyNumberFormat="1" applyFont="1" applyFill="1" applyBorder="1" applyAlignment="1" applyProtection="1">
      <alignment horizontal="center" wrapText="1"/>
      <protection/>
    </xf>
    <xf numFmtId="49" fontId="5" fillId="0" borderId="4" xfId="18" applyNumberFormat="1" applyFont="1" applyFill="1" applyBorder="1" applyAlignment="1" applyProtection="1">
      <alignment horizontal="left" wrapText="1"/>
      <protection/>
    </xf>
    <xf numFmtId="49" fontId="5" fillId="0" borderId="5" xfId="18" applyNumberFormat="1" applyFont="1" applyFill="1" applyBorder="1" applyAlignment="1" applyProtection="1">
      <alignment horizontal="center"/>
      <protection/>
    </xf>
    <xf numFmtId="0" fontId="11" fillId="0" borderId="4" xfId="18" applyNumberFormat="1" applyFont="1" applyFill="1" applyBorder="1" applyAlignment="1" applyProtection="1">
      <alignment horizontal="center" wrapText="1"/>
      <protection/>
    </xf>
    <xf numFmtId="49" fontId="11" fillId="0" borderId="4" xfId="18" applyNumberFormat="1" applyFont="1" applyFill="1" applyBorder="1" applyAlignment="1" applyProtection="1">
      <alignment horizontal="left" vertical="center" wrapText="1"/>
      <protection/>
    </xf>
    <xf numFmtId="0" fontId="11" fillId="0" borderId="2" xfId="18" applyNumberFormat="1" applyFont="1" applyFill="1" applyBorder="1" applyAlignment="1" applyProtection="1">
      <alignment horizontal="center" wrapText="1"/>
      <protection/>
    </xf>
    <xf numFmtId="49" fontId="7" fillId="0" borderId="4" xfId="18" applyNumberFormat="1" applyFont="1" applyFill="1" applyBorder="1" applyAlignment="1" applyProtection="1">
      <alignment horizontal="left" wrapText="1"/>
      <protection/>
    </xf>
    <xf numFmtId="49" fontId="12" fillId="0" borderId="2" xfId="18" applyNumberFormat="1" applyFont="1" applyFill="1" applyBorder="1" applyAlignment="1" applyProtection="1">
      <alignment horizontal="center" wrapText="1"/>
      <protection/>
    </xf>
    <xf numFmtId="164" fontId="12" fillId="0" borderId="2" xfId="18" applyNumberFormat="1" applyFont="1" applyFill="1" applyBorder="1" applyAlignment="1" applyProtection="1">
      <alignment horizontal="center" wrapText="1"/>
      <protection/>
    </xf>
    <xf numFmtId="49" fontId="11" fillId="0" borderId="2" xfId="18" applyNumberFormat="1" applyFont="1" applyFill="1" applyBorder="1" applyAlignment="1" applyProtection="1">
      <alignment horizontal="left" wrapText="1"/>
      <protection/>
    </xf>
    <xf numFmtId="49" fontId="11" fillId="0" borderId="2" xfId="18" applyNumberFormat="1" applyFont="1" applyFill="1" applyBorder="1" applyAlignment="1" applyProtection="1">
      <alignment horizontal="center" wrapText="1"/>
      <protection/>
    </xf>
    <xf numFmtId="164" fontId="11" fillId="0" borderId="2" xfId="18" applyNumberFormat="1" applyFont="1" applyFill="1" applyBorder="1" applyAlignment="1" applyProtection="1">
      <alignment horizontal="center" wrapText="1"/>
      <protection/>
    </xf>
    <xf numFmtId="49" fontId="5" fillId="0" borderId="2" xfId="18" applyNumberFormat="1" applyFont="1" applyFill="1" applyBorder="1" applyAlignment="1" applyProtection="1">
      <alignment horizontal="center"/>
      <protection/>
    </xf>
    <xf numFmtId="49" fontId="5" fillId="0" borderId="2" xfId="18" applyNumberFormat="1" applyFont="1" applyFill="1" applyBorder="1" applyAlignment="1" applyProtection="1">
      <alignment horizontal="left" wrapText="1"/>
      <protection/>
    </xf>
    <xf numFmtId="49" fontId="5" fillId="0" borderId="2" xfId="18" applyNumberFormat="1" applyFont="1" applyFill="1" applyBorder="1" applyAlignment="1" applyProtection="1">
      <alignment horizontal="center" wrapText="1"/>
      <protection/>
    </xf>
    <xf numFmtId="164" fontId="5" fillId="0" borderId="2" xfId="18" applyNumberFormat="1" applyFont="1" applyFill="1" applyBorder="1" applyAlignment="1" applyProtection="1">
      <alignment horizontal="center" wrapText="1"/>
      <protection/>
    </xf>
    <xf numFmtId="49" fontId="11" fillId="0" borderId="2" xfId="18" applyNumberFormat="1" applyFont="1" applyFill="1" applyBorder="1" applyAlignment="1" applyProtection="1">
      <alignment horizontal="center"/>
      <protection/>
    </xf>
    <xf numFmtId="49" fontId="5" fillId="0" borderId="2" xfId="18" applyNumberFormat="1" applyFont="1" applyFill="1" applyBorder="1" applyAlignment="1" applyProtection="1">
      <alignment horizontal="left" vertical="center" wrapText="1"/>
      <protection/>
    </xf>
    <xf numFmtId="49" fontId="11" fillId="4" borderId="4" xfId="18" applyNumberFormat="1" applyFont="1" applyFill="1" applyBorder="1" applyAlignment="1" applyProtection="1">
      <alignment horizontal="center"/>
      <protection/>
    </xf>
    <xf numFmtId="49" fontId="5" fillId="4" borderId="4" xfId="18" applyNumberFormat="1" applyFont="1" applyFill="1" applyBorder="1" applyAlignment="1" applyProtection="1">
      <alignment horizontal="left" wrapText="1"/>
      <protection/>
    </xf>
    <xf numFmtId="49" fontId="5" fillId="4" borderId="4" xfId="18" applyNumberFormat="1" applyFont="1" applyFill="1" applyBorder="1" applyAlignment="1" applyProtection="1">
      <alignment horizontal="center" wrapText="1"/>
      <protection/>
    </xf>
    <xf numFmtId="164" fontId="5" fillId="4" borderId="4" xfId="18" applyNumberFormat="1" applyFont="1" applyFill="1" applyBorder="1" applyAlignment="1" applyProtection="1">
      <alignment horizontal="center" wrapText="1"/>
      <protection/>
    </xf>
    <xf numFmtId="49" fontId="11" fillId="0" borderId="5" xfId="18" applyNumberFormat="1" applyFont="1" applyFill="1" applyBorder="1" applyAlignment="1" applyProtection="1">
      <alignment horizontal="left" wrapText="1"/>
      <protection/>
    </xf>
    <xf numFmtId="49" fontId="7" fillId="0" borderId="2" xfId="18" applyNumberFormat="1" applyFont="1" applyFill="1" applyBorder="1" applyAlignment="1" applyProtection="1">
      <alignment horizontal="center"/>
      <protection/>
    </xf>
    <xf numFmtId="49" fontId="7" fillId="0" borderId="4" xfId="18" applyNumberFormat="1" applyFont="1" applyFill="1" applyBorder="1" applyAlignment="1" applyProtection="1">
      <alignment horizontal="center" wrapText="1"/>
      <protection/>
    </xf>
    <xf numFmtId="164" fontId="7" fillId="0" borderId="4" xfId="18" applyNumberFormat="1" applyFont="1" applyFill="1" applyBorder="1" applyAlignment="1" applyProtection="1">
      <alignment horizontal="center" wrapText="1"/>
      <protection/>
    </xf>
    <xf numFmtId="164" fontId="11" fillId="0" borderId="5" xfId="18" applyNumberFormat="1" applyFont="1" applyFill="1" applyBorder="1" applyAlignment="1" applyProtection="1">
      <alignment horizontal="center" wrapText="1"/>
      <protection/>
    </xf>
    <xf numFmtId="49" fontId="13" fillId="0" borderId="4" xfId="18" applyNumberFormat="1" applyFont="1" applyFill="1" applyBorder="1" applyAlignment="1" applyProtection="1">
      <alignment horizontal="center"/>
      <protection/>
    </xf>
    <xf numFmtId="49" fontId="11" fillId="4" borderId="5" xfId="18" applyNumberFormat="1" applyFont="1" applyFill="1" applyBorder="1" applyAlignment="1" applyProtection="1">
      <alignment horizontal="left" wrapText="1"/>
      <protection/>
    </xf>
    <xf numFmtId="49" fontId="11" fillId="4" borderId="5" xfId="18" applyNumberFormat="1" applyFont="1" applyFill="1" applyBorder="1" applyAlignment="1" applyProtection="1">
      <alignment horizontal="center" wrapText="1"/>
      <protection/>
    </xf>
    <xf numFmtId="49" fontId="7" fillId="0" borderId="4" xfId="18" applyNumberFormat="1" applyFont="1" applyFill="1" applyBorder="1" applyAlignment="1" applyProtection="1">
      <alignment horizontal="center"/>
      <protection/>
    </xf>
    <xf numFmtId="49" fontId="11" fillId="0" borderId="5" xfId="18" applyNumberFormat="1" applyFont="1" applyFill="1" applyBorder="1" applyAlignment="1" applyProtection="1">
      <alignment horizontal="center"/>
      <protection/>
    </xf>
    <xf numFmtId="49" fontId="11" fillId="5" borderId="6" xfId="18" applyNumberFormat="1" applyFont="1" applyFill="1" applyBorder="1" applyAlignment="1" applyProtection="1">
      <alignment horizontal="center"/>
      <protection/>
    </xf>
    <xf numFmtId="49" fontId="14" fillId="5" borderId="6" xfId="18" applyNumberFormat="1" applyFont="1" applyFill="1" applyBorder="1" applyAlignment="1" applyProtection="1">
      <alignment horizontal="left" wrapText="1"/>
      <protection/>
    </xf>
    <xf numFmtId="164" fontId="14" fillId="5" borderId="6" xfId="18" applyNumberFormat="1" applyFont="1" applyFill="1" applyBorder="1" applyAlignment="1" applyProtection="1">
      <alignment horizontal="center" wrapText="1"/>
      <protection/>
    </xf>
    <xf numFmtId="49" fontId="6" fillId="0" borderId="0" xfId="18" applyNumberFormat="1" applyFont="1" applyFill="1" applyBorder="1" applyAlignment="1" applyProtection="1">
      <alignment horizontal="center"/>
      <protection/>
    </xf>
    <xf numFmtId="0" fontId="15" fillId="0" borderId="0" xfId="18" applyNumberFormat="1" applyFont="1" applyFill="1" applyBorder="1" applyAlignment="1" applyProtection="1">
      <alignment horizontal="right" vertical="center"/>
      <protection/>
    </xf>
    <xf numFmtId="49" fontId="15" fillId="0" borderId="0" xfId="18" applyNumberFormat="1" applyFont="1" applyFill="1" applyBorder="1" applyAlignment="1" applyProtection="1">
      <alignment horizontal="right" vertical="center"/>
      <protection/>
    </xf>
    <xf numFmtId="49" fontId="15" fillId="0" borderId="0" xfId="18" applyNumberFormat="1" applyFont="1" applyFill="1" applyBorder="1" applyAlignment="1" applyProtection="1">
      <alignment horizontal="right"/>
      <protection/>
    </xf>
    <xf numFmtId="49" fontId="4" fillId="0" borderId="0" xfId="18" applyNumberFormat="1" applyFont="1" applyFill="1" applyBorder="1" applyAlignment="1" applyProtection="1">
      <alignment horizontal="right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7"/>
  <sheetViews>
    <sheetView tabSelected="1" zoomScale="70" zoomScaleNormal="70" zoomScaleSheetLayoutView="55" workbookViewId="0" topLeftCell="A1">
      <selection activeCell="B5" sqref="B5:G5"/>
    </sheetView>
  </sheetViews>
  <sheetFormatPr defaultColWidth="9.00390625" defaultRowHeight="12.75"/>
  <cols>
    <col min="1" max="1" width="8.375" style="0" customWidth="1"/>
    <col min="2" max="2" width="93.75390625" style="0" customWidth="1"/>
    <col min="3" max="3" width="14.875" style="0" customWidth="1"/>
    <col min="5" max="5" width="10.125" style="0" customWidth="1"/>
    <col min="6" max="6" width="9.25390625" style="0" customWidth="1"/>
    <col min="7" max="7" width="23.375" style="0" customWidth="1"/>
  </cols>
  <sheetData>
    <row r="1" spans="2:7" ht="20.25">
      <c r="B1" s="68" t="s">
        <v>83</v>
      </c>
      <c r="C1" s="68"/>
      <c r="D1" s="68"/>
      <c r="E1" s="68"/>
      <c r="F1" s="68"/>
      <c r="G1" s="68"/>
    </row>
    <row r="2" spans="2:7" ht="20.25">
      <c r="B2" s="68" t="s">
        <v>84</v>
      </c>
      <c r="C2" s="68"/>
      <c r="D2" s="68"/>
      <c r="E2" s="68"/>
      <c r="F2" s="68"/>
      <c r="G2" s="68"/>
    </row>
    <row r="3" spans="2:7" ht="20.25">
      <c r="B3" s="69" t="s">
        <v>18</v>
      </c>
      <c r="C3" s="69"/>
      <c r="D3" s="69"/>
      <c r="E3" s="69"/>
      <c r="F3" s="69"/>
      <c r="G3" s="69"/>
    </row>
    <row r="4" spans="2:7" ht="20.25">
      <c r="B4" s="70" t="s">
        <v>126</v>
      </c>
      <c r="C4" s="70"/>
      <c r="D4" s="70"/>
      <c r="E4" s="70"/>
      <c r="F4" s="70"/>
      <c r="G4" s="70"/>
    </row>
    <row r="5" spans="2:7" ht="20.25">
      <c r="B5" s="70" t="s">
        <v>108</v>
      </c>
      <c r="C5" s="70"/>
      <c r="D5" s="70"/>
      <c r="E5" s="70"/>
      <c r="F5" s="70"/>
      <c r="G5" s="70"/>
    </row>
    <row r="6" spans="2:7" ht="15">
      <c r="B6" s="71"/>
      <c r="C6" s="71"/>
      <c r="D6" s="71"/>
      <c r="E6" s="71"/>
      <c r="F6" s="71"/>
      <c r="G6" s="71"/>
    </row>
    <row r="7" spans="1:7" ht="25.5">
      <c r="A7" s="67" t="s">
        <v>23</v>
      </c>
      <c r="B7" s="67"/>
      <c r="C7" s="67"/>
      <c r="D7" s="67"/>
      <c r="E7" s="67"/>
      <c r="F7" s="67"/>
      <c r="G7" s="67"/>
    </row>
    <row r="8" spans="1:7" ht="25.5">
      <c r="A8" s="67" t="s">
        <v>125</v>
      </c>
      <c r="B8" s="67"/>
      <c r="C8" s="67"/>
      <c r="D8" s="67"/>
      <c r="E8" s="67"/>
      <c r="F8" s="67"/>
      <c r="G8" s="67"/>
    </row>
    <row r="9" spans="1:7" ht="13.5" thickBot="1">
      <c r="A9" s="2"/>
      <c r="B9" s="3" t="s">
        <v>0</v>
      </c>
      <c r="C9" s="3"/>
      <c r="D9" s="3"/>
      <c r="E9" s="3"/>
      <c r="F9" s="3"/>
      <c r="G9" s="2"/>
    </row>
    <row r="10" spans="1:7" ht="50.25" customHeight="1" thickBot="1" thickTop="1">
      <c r="A10" s="4" t="s">
        <v>1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6" t="s">
        <v>124</v>
      </c>
    </row>
    <row r="11" spans="1:7" ht="14.25" thickBot="1" thickTop="1">
      <c r="A11" s="7">
        <v>1</v>
      </c>
      <c r="B11" s="8" t="s">
        <v>2</v>
      </c>
      <c r="C11" s="8" t="s">
        <v>4</v>
      </c>
      <c r="D11" s="8" t="s">
        <v>5</v>
      </c>
      <c r="E11" s="8" t="s">
        <v>6</v>
      </c>
      <c r="F11" s="8" t="s">
        <v>7</v>
      </c>
      <c r="G11" s="8" t="s">
        <v>8</v>
      </c>
    </row>
    <row r="12" spans="1:7" ht="38.25" thickTop="1">
      <c r="A12" s="9">
        <v>1</v>
      </c>
      <c r="B12" s="10" t="s">
        <v>109</v>
      </c>
      <c r="C12" s="11" t="s">
        <v>32</v>
      </c>
      <c r="D12" s="12"/>
      <c r="E12" s="13"/>
      <c r="F12" s="13"/>
      <c r="G12" s="14">
        <f>G13</f>
        <v>2200</v>
      </c>
    </row>
    <row r="13" spans="1:7" ht="18.75">
      <c r="A13" s="15"/>
      <c r="B13" s="16" t="s">
        <v>31</v>
      </c>
      <c r="C13" s="17" t="s">
        <v>32</v>
      </c>
      <c r="D13" s="17" t="s">
        <v>33</v>
      </c>
      <c r="E13" s="17"/>
      <c r="F13" s="17"/>
      <c r="G13" s="18">
        <f>G14</f>
        <v>2200</v>
      </c>
    </row>
    <row r="14" spans="1:7" ht="18.75">
      <c r="A14" s="15"/>
      <c r="B14" s="16" t="s">
        <v>34</v>
      </c>
      <c r="C14" s="17" t="s">
        <v>32</v>
      </c>
      <c r="D14" s="17" t="s">
        <v>33</v>
      </c>
      <c r="E14" s="17" t="s">
        <v>35</v>
      </c>
      <c r="F14" s="17"/>
      <c r="G14" s="18">
        <f>G15</f>
        <v>2200</v>
      </c>
    </row>
    <row r="15" spans="1:7" ht="18.75">
      <c r="A15" s="15"/>
      <c r="B15" s="19" t="s">
        <v>29</v>
      </c>
      <c r="C15" s="17" t="s">
        <v>32</v>
      </c>
      <c r="D15" s="17" t="s">
        <v>33</v>
      </c>
      <c r="E15" s="17" t="s">
        <v>35</v>
      </c>
      <c r="F15" s="17" t="s">
        <v>30</v>
      </c>
      <c r="G15" s="18">
        <v>2200</v>
      </c>
    </row>
    <row r="16" spans="1:7" ht="56.25">
      <c r="A16" s="20" t="s">
        <v>2</v>
      </c>
      <c r="B16" s="21" t="s">
        <v>107</v>
      </c>
      <c r="C16" s="22" t="s">
        <v>76</v>
      </c>
      <c r="D16" s="22"/>
      <c r="E16" s="22"/>
      <c r="F16" s="22"/>
      <c r="G16" s="23">
        <f>G17</f>
        <v>1764</v>
      </c>
    </row>
    <row r="17" spans="1:7" ht="18.75">
      <c r="A17" s="24"/>
      <c r="B17" s="25" t="s">
        <v>79</v>
      </c>
      <c r="C17" s="26" t="s">
        <v>76</v>
      </c>
      <c r="D17" s="26" t="s">
        <v>77</v>
      </c>
      <c r="E17" s="26"/>
      <c r="F17" s="26"/>
      <c r="G17" s="18">
        <f>G18</f>
        <v>1764</v>
      </c>
    </row>
    <row r="18" spans="1:7" ht="18.75">
      <c r="A18" s="24"/>
      <c r="B18" s="25" t="s">
        <v>80</v>
      </c>
      <c r="C18" s="26" t="s">
        <v>76</v>
      </c>
      <c r="D18" s="26" t="s">
        <v>77</v>
      </c>
      <c r="E18" s="26" t="s">
        <v>78</v>
      </c>
      <c r="F18" s="26"/>
      <c r="G18" s="18">
        <f>G19</f>
        <v>1764</v>
      </c>
    </row>
    <row r="19" spans="1:7" ht="18.75">
      <c r="A19" s="24"/>
      <c r="B19" s="25" t="s">
        <v>82</v>
      </c>
      <c r="C19" s="26" t="s">
        <v>76</v>
      </c>
      <c r="D19" s="26" t="s">
        <v>77</v>
      </c>
      <c r="E19" s="26" t="s">
        <v>78</v>
      </c>
      <c r="F19" s="26" t="s">
        <v>81</v>
      </c>
      <c r="G19" s="18">
        <v>1764</v>
      </c>
    </row>
    <row r="20" spans="1:7" ht="56.25">
      <c r="A20" s="20" t="s">
        <v>4</v>
      </c>
      <c r="B20" s="27" t="s">
        <v>101</v>
      </c>
      <c r="C20" s="28" t="s">
        <v>102</v>
      </c>
      <c r="D20" s="28"/>
      <c r="E20" s="28"/>
      <c r="F20" s="28"/>
      <c r="G20" s="23">
        <f>G21</f>
        <v>210</v>
      </c>
    </row>
    <row r="21" spans="1:7" ht="18.75">
      <c r="A21" s="29"/>
      <c r="B21" s="30" t="s">
        <v>79</v>
      </c>
      <c r="C21" s="31" t="s">
        <v>102</v>
      </c>
      <c r="D21" s="31" t="s">
        <v>77</v>
      </c>
      <c r="E21" s="31"/>
      <c r="F21" s="31"/>
      <c r="G21" s="32">
        <f>G22</f>
        <v>210</v>
      </c>
    </row>
    <row r="22" spans="1:7" ht="18.75">
      <c r="A22" s="24"/>
      <c r="B22" s="33" t="s">
        <v>104</v>
      </c>
      <c r="C22" s="17" t="s">
        <v>102</v>
      </c>
      <c r="D22" s="17" t="s">
        <v>77</v>
      </c>
      <c r="E22" s="17" t="s">
        <v>103</v>
      </c>
      <c r="F22" s="17"/>
      <c r="G22" s="18">
        <f>G23</f>
        <v>210</v>
      </c>
    </row>
    <row r="23" spans="1:7" ht="18.75">
      <c r="A23" s="34"/>
      <c r="B23" s="30" t="s">
        <v>105</v>
      </c>
      <c r="C23" s="31" t="s">
        <v>102</v>
      </c>
      <c r="D23" s="31" t="s">
        <v>77</v>
      </c>
      <c r="E23" s="31" t="s">
        <v>103</v>
      </c>
      <c r="F23" s="31" t="s">
        <v>106</v>
      </c>
      <c r="G23" s="32">
        <v>210</v>
      </c>
    </row>
    <row r="24" spans="1:7" ht="37.5">
      <c r="A24" s="35">
        <v>4</v>
      </c>
      <c r="B24" s="36" t="s">
        <v>85</v>
      </c>
      <c r="C24" s="28" t="s">
        <v>36</v>
      </c>
      <c r="D24" s="28"/>
      <c r="E24" s="28"/>
      <c r="F24" s="28"/>
      <c r="G24" s="23">
        <f>G26+G30</f>
        <v>8915</v>
      </c>
    </row>
    <row r="25" spans="1:7" ht="18.75">
      <c r="A25" s="37"/>
      <c r="B25" s="38" t="s">
        <v>9</v>
      </c>
      <c r="C25" s="39"/>
      <c r="D25" s="39"/>
      <c r="E25" s="39"/>
      <c r="F25" s="39"/>
      <c r="G25" s="40"/>
    </row>
    <row r="26" spans="1:7" ht="37.5">
      <c r="A26" s="37"/>
      <c r="B26" s="41" t="s">
        <v>110</v>
      </c>
      <c r="C26" s="42" t="s">
        <v>111</v>
      </c>
      <c r="D26" s="39"/>
      <c r="E26" s="39"/>
      <c r="F26" s="39"/>
      <c r="G26" s="43">
        <f>G27</f>
        <v>6415</v>
      </c>
    </row>
    <row r="27" spans="1:7" ht="18.75">
      <c r="A27" s="44"/>
      <c r="B27" s="45" t="s">
        <v>37</v>
      </c>
      <c r="C27" s="46" t="s">
        <v>111</v>
      </c>
      <c r="D27" s="46" t="s">
        <v>38</v>
      </c>
      <c r="E27" s="46"/>
      <c r="F27" s="46"/>
      <c r="G27" s="47">
        <f>G28</f>
        <v>6415</v>
      </c>
    </row>
    <row r="28" spans="1:7" ht="18.75">
      <c r="A28" s="44"/>
      <c r="B28" s="45" t="s">
        <v>40</v>
      </c>
      <c r="C28" s="46" t="s">
        <v>111</v>
      </c>
      <c r="D28" s="46" t="s">
        <v>38</v>
      </c>
      <c r="E28" s="46" t="s">
        <v>39</v>
      </c>
      <c r="F28" s="46"/>
      <c r="G28" s="47">
        <f>G29</f>
        <v>6415</v>
      </c>
    </row>
    <row r="29" spans="1:7" ht="18.75">
      <c r="A29" s="44"/>
      <c r="B29" s="19" t="s">
        <v>29</v>
      </c>
      <c r="C29" s="46" t="s">
        <v>111</v>
      </c>
      <c r="D29" s="46" t="s">
        <v>38</v>
      </c>
      <c r="E29" s="46" t="s">
        <v>39</v>
      </c>
      <c r="F29" s="46" t="s">
        <v>30</v>
      </c>
      <c r="G29" s="47">
        <f>6712-297</f>
        <v>6415</v>
      </c>
    </row>
    <row r="30" spans="1:7" ht="18.75">
      <c r="A30" s="35"/>
      <c r="B30" s="36" t="s">
        <v>112</v>
      </c>
      <c r="C30" s="28" t="s">
        <v>113</v>
      </c>
      <c r="D30" s="28"/>
      <c r="E30" s="28"/>
      <c r="F30" s="28"/>
      <c r="G30" s="23">
        <f>G31</f>
        <v>2500</v>
      </c>
    </row>
    <row r="31" spans="1:7" ht="18.75">
      <c r="A31" s="44"/>
      <c r="B31" s="45" t="s">
        <v>37</v>
      </c>
      <c r="C31" s="46" t="s">
        <v>113</v>
      </c>
      <c r="D31" s="46" t="s">
        <v>38</v>
      </c>
      <c r="E31" s="46"/>
      <c r="F31" s="46"/>
      <c r="G31" s="47">
        <f>G32</f>
        <v>2500</v>
      </c>
    </row>
    <row r="32" spans="1:7" ht="18.75">
      <c r="A32" s="44"/>
      <c r="B32" s="45" t="s">
        <v>40</v>
      </c>
      <c r="C32" s="46" t="s">
        <v>113</v>
      </c>
      <c r="D32" s="46" t="s">
        <v>38</v>
      </c>
      <c r="E32" s="46" t="s">
        <v>39</v>
      </c>
      <c r="F32" s="46"/>
      <c r="G32" s="47">
        <f>G33</f>
        <v>2500</v>
      </c>
    </row>
    <row r="33" spans="1:7" ht="18.75">
      <c r="A33" s="44"/>
      <c r="B33" s="19" t="s">
        <v>29</v>
      </c>
      <c r="C33" s="46" t="s">
        <v>113</v>
      </c>
      <c r="D33" s="46" t="s">
        <v>38</v>
      </c>
      <c r="E33" s="46" t="s">
        <v>39</v>
      </c>
      <c r="F33" s="46" t="s">
        <v>30</v>
      </c>
      <c r="G33" s="47">
        <v>2500</v>
      </c>
    </row>
    <row r="34" spans="1:7" ht="37.5">
      <c r="A34" s="35">
        <v>5</v>
      </c>
      <c r="B34" s="36" t="s">
        <v>11</v>
      </c>
      <c r="C34" s="28" t="s">
        <v>41</v>
      </c>
      <c r="D34" s="28"/>
      <c r="E34" s="28"/>
      <c r="F34" s="28"/>
      <c r="G34" s="23">
        <f>G35</f>
        <v>7016</v>
      </c>
    </row>
    <row r="35" spans="1:7" ht="18.75">
      <c r="A35" s="44"/>
      <c r="B35" s="45" t="s">
        <v>37</v>
      </c>
      <c r="C35" s="46" t="s">
        <v>41</v>
      </c>
      <c r="D35" s="46" t="s">
        <v>38</v>
      </c>
      <c r="E35" s="46"/>
      <c r="F35" s="46"/>
      <c r="G35" s="47">
        <f>G36</f>
        <v>7016</v>
      </c>
    </row>
    <row r="36" spans="1:7" ht="18.75">
      <c r="A36" s="44"/>
      <c r="B36" s="45" t="s">
        <v>40</v>
      </c>
      <c r="C36" s="46" t="s">
        <v>41</v>
      </c>
      <c r="D36" s="46" t="s">
        <v>38</v>
      </c>
      <c r="E36" s="46" t="s">
        <v>39</v>
      </c>
      <c r="F36" s="46"/>
      <c r="G36" s="47">
        <f>G37</f>
        <v>7016</v>
      </c>
    </row>
    <row r="37" spans="1:7" ht="18.75">
      <c r="A37" s="44"/>
      <c r="B37" s="19" t="s">
        <v>29</v>
      </c>
      <c r="C37" s="46" t="s">
        <v>41</v>
      </c>
      <c r="D37" s="46" t="s">
        <v>38</v>
      </c>
      <c r="E37" s="46" t="s">
        <v>39</v>
      </c>
      <c r="F37" s="46" t="s">
        <v>30</v>
      </c>
      <c r="G37" s="47">
        <v>7016</v>
      </c>
    </row>
    <row r="38" spans="1:7" ht="37.5">
      <c r="A38" s="48" t="s">
        <v>7</v>
      </c>
      <c r="B38" s="36" t="s">
        <v>97</v>
      </c>
      <c r="C38" s="28" t="s">
        <v>96</v>
      </c>
      <c r="D38" s="28"/>
      <c r="E38" s="28"/>
      <c r="F38" s="28"/>
      <c r="G38" s="23">
        <f>G39</f>
        <v>8034</v>
      </c>
    </row>
    <row r="39" spans="1:7" ht="18.75">
      <c r="A39" s="44"/>
      <c r="B39" s="45" t="s">
        <v>37</v>
      </c>
      <c r="C39" s="46" t="s">
        <v>96</v>
      </c>
      <c r="D39" s="46" t="s">
        <v>38</v>
      </c>
      <c r="E39" s="46"/>
      <c r="F39" s="46"/>
      <c r="G39" s="47">
        <f>G40</f>
        <v>8034</v>
      </c>
    </row>
    <row r="40" spans="1:7" ht="18.75">
      <c r="A40" s="44"/>
      <c r="B40" s="45" t="s">
        <v>40</v>
      </c>
      <c r="C40" s="46" t="s">
        <v>96</v>
      </c>
      <c r="D40" s="46" t="s">
        <v>38</v>
      </c>
      <c r="E40" s="46" t="s">
        <v>39</v>
      </c>
      <c r="F40" s="46"/>
      <c r="G40" s="47">
        <f>G41</f>
        <v>8034</v>
      </c>
    </row>
    <row r="41" spans="1:7" ht="18.75">
      <c r="A41" s="44"/>
      <c r="B41" s="49" t="s">
        <v>29</v>
      </c>
      <c r="C41" s="46" t="s">
        <v>96</v>
      </c>
      <c r="D41" s="46" t="s">
        <v>38</v>
      </c>
      <c r="E41" s="46" t="s">
        <v>39</v>
      </c>
      <c r="F41" s="46" t="s">
        <v>30</v>
      </c>
      <c r="G41" s="47">
        <v>8034</v>
      </c>
    </row>
    <row r="42" spans="1:7" ht="37.5">
      <c r="A42" s="20" t="s">
        <v>8</v>
      </c>
      <c r="B42" s="27" t="s">
        <v>19</v>
      </c>
      <c r="C42" s="28" t="s">
        <v>54</v>
      </c>
      <c r="D42" s="28"/>
      <c r="E42" s="28"/>
      <c r="F42" s="28"/>
      <c r="G42" s="23">
        <f>G46+G43</f>
        <v>2650</v>
      </c>
    </row>
    <row r="43" spans="1:7" ht="18.75">
      <c r="A43" s="20"/>
      <c r="B43" s="33" t="s">
        <v>37</v>
      </c>
      <c r="C43" s="17" t="s">
        <v>54</v>
      </c>
      <c r="D43" s="17" t="s">
        <v>38</v>
      </c>
      <c r="E43" s="17"/>
      <c r="F43" s="17"/>
      <c r="G43" s="18">
        <f>G44</f>
        <v>1500</v>
      </c>
    </row>
    <row r="44" spans="1:7" ht="18.75">
      <c r="A44" s="50"/>
      <c r="B44" s="51" t="s">
        <v>115</v>
      </c>
      <c r="C44" s="52" t="s">
        <v>59</v>
      </c>
      <c r="D44" s="52" t="s">
        <v>38</v>
      </c>
      <c r="E44" s="52" t="s">
        <v>114</v>
      </c>
      <c r="F44" s="52"/>
      <c r="G44" s="53">
        <f>G45</f>
        <v>1500</v>
      </c>
    </row>
    <row r="45" spans="1:7" ht="18.75">
      <c r="A45" s="20"/>
      <c r="B45" s="33" t="s">
        <v>29</v>
      </c>
      <c r="C45" s="17" t="s">
        <v>59</v>
      </c>
      <c r="D45" s="17" t="s">
        <v>38</v>
      </c>
      <c r="E45" s="52" t="s">
        <v>114</v>
      </c>
      <c r="F45" s="17" t="s">
        <v>30</v>
      </c>
      <c r="G45" s="53">
        <v>1500</v>
      </c>
    </row>
    <row r="46" spans="1:7" ht="18.75">
      <c r="A46" s="24"/>
      <c r="B46" s="33" t="s">
        <v>42</v>
      </c>
      <c r="C46" s="17" t="s">
        <v>54</v>
      </c>
      <c r="D46" s="17" t="s">
        <v>45</v>
      </c>
      <c r="E46" s="17"/>
      <c r="F46" s="17"/>
      <c r="G46" s="18">
        <f>G47</f>
        <v>1150</v>
      </c>
    </row>
    <row r="47" spans="1:7" ht="18.75">
      <c r="A47" s="24"/>
      <c r="B47" s="33" t="s">
        <v>56</v>
      </c>
      <c r="C47" s="17" t="s">
        <v>54</v>
      </c>
      <c r="D47" s="17" t="s">
        <v>45</v>
      </c>
      <c r="E47" s="17" t="s">
        <v>55</v>
      </c>
      <c r="F47" s="17"/>
      <c r="G47" s="18">
        <f>G48</f>
        <v>1150</v>
      </c>
    </row>
    <row r="48" spans="1:7" ht="22.5" customHeight="1">
      <c r="A48" s="24"/>
      <c r="B48" s="33" t="s">
        <v>58</v>
      </c>
      <c r="C48" s="17" t="s">
        <v>60</v>
      </c>
      <c r="D48" s="17" t="s">
        <v>45</v>
      </c>
      <c r="E48" s="17" t="s">
        <v>55</v>
      </c>
      <c r="F48" s="17" t="s">
        <v>57</v>
      </c>
      <c r="G48" s="18">
        <v>1150</v>
      </c>
    </row>
    <row r="49" spans="1:7" ht="56.25">
      <c r="A49" s="48" t="s">
        <v>10</v>
      </c>
      <c r="B49" s="54" t="s">
        <v>91</v>
      </c>
      <c r="C49" s="22" t="s">
        <v>44</v>
      </c>
      <c r="D49" s="22"/>
      <c r="E49" s="22"/>
      <c r="F49" s="22"/>
      <c r="G49" s="23">
        <f>G51+G55+G59+G63+G67+G71+G75+G79</f>
        <v>3716</v>
      </c>
    </row>
    <row r="50" spans="1:7" ht="12.75">
      <c r="A50" s="55"/>
      <c r="B50" s="38" t="s">
        <v>9</v>
      </c>
      <c r="C50" s="56"/>
      <c r="D50" s="56"/>
      <c r="E50" s="56"/>
      <c r="F50" s="56"/>
      <c r="G50" s="57"/>
    </row>
    <row r="51" spans="1:7" ht="18.75">
      <c r="A51" s="44"/>
      <c r="B51" s="54" t="s">
        <v>88</v>
      </c>
      <c r="C51" s="22" t="s">
        <v>43</v>
      </c>
      <c r="D51" s="22"/>
      <c r="E51" s="22"/>
      <c r="F51" s="22"/>
      <c r="G51" s="23">
        <f>G52</f>
        <v>316</v>
      </c>
    </row>
    <row r="52" spans="1:7" ht="18.75">
      <c r="A52" s="44"/>
      <c r="B52" s="30" t="s">
        <v>42</v>
      </c>
      <c r="C52" s="31" t="s">
        <v>43</v>
      </c>
      <c r="D52" s="31" t="s">
        <v>45</v>
      </c>
      <c r="E52" s="31"/>
      <c r="F52" s="31"/>
      <c r="G52" s="18">
        <f>G53</f>
        <v>316</v>
      </c>
    </row>
    <row r="53" spans="1:7" ht="18.75">
      <c r="A53" s="44"/>
      <c r="B53" s="30" t="s">
        <v>47</v>
      </c>
      <c r="C53" s="31" t="s">
        <v>43</v>
      </c>
      <c r="D53" s="31" t="s">
        <v>45</v>
      </c>
      <c r="E53" s="31" t="s">
        <v>46</v>
      </c>
      <c r="F53" s="31"/>
      <c r="G53" s="18">
        <f>G54</f>
        <v>316</v>
      </c>
    </row>
    <row r="54" spans="1:7" ht="18.75">
      <c r="A54" s="44"/>
      <c r="B54" s="25" t="s">
        <v>29</v>
      </c>
      <c r="C54" s="31" t="s">
        <v>43</v>
      </c>
      <c r="D54" s="31" t="s">
        <v>45</v>
      </c>
      <c r="E54" s="31" t="s">
        <v>46</v>
      </c>
      <c r="F54" s="31" t="s">
        <v>30</v>
      </c>
      <c r="G54" s="18">
        <v>316</v>
      </c>
    </row>
    <row r="55" spans="1:7" ht="18.75">
      <c r="A55" s="44"/>
      <c r="B55" s="27" t="s">
        <v>89</v>
      </c>
      <c r="C55" s="28" t="s">
        <v>48</v>
      </c>
      <c r="D55" s="28"/>
      <c r="E55" s="28"/>
      <c r="F55" s="28"/>
      <c r="G55" s="23">
        <f>G56</f>
        <v>187</v>
      </c>
    </row>
    <row r="56" spans="1:7" ht="18.75">
      <c r="A56" s="44"/>
      <c r="B56" s="30" t="s">
        <v>42</v>
      </c>
      <c r="C56" s="31" t="s">
        <v>48</v>
      </c>
      <c r="D56" s="31" t="s">
        <v>45</v>
      </c>
      <c r="E56" s="31"/>
      <c r="F56" s="31"/>
      <c r="G56" s="32">
        <f>G57</f>
        <v>187</v>
      </c>
    </row>
    <row r="57" spans="1:7" ht="18.75">
      <c r="A57" s="44"/>
      <c r="B57" s="30" t="s">
        <v>47</v>
      </c>
      <c r="C57" s="31" t="s">
        <v>48</v>
      </c>
      <c r="D57" s="31" t="s">
        <v>45</v>
      </c>
      <c r="E57" s="31" t="s">
        <v>46</v>
      </c>
      <c r="F57" s="31"/>
      <c r="G57" s="32">
        <f>G58</f>
        <v>187</v>
      </c>
    </row>
    <row r="58" spans="1:7" ht="18.75">
      <c r="A58" s="44"/>
      <c r="B58" s="25" t="s">
        <v>29</v>
      </c>
      <c r="C58" s="31" t="s">
        <v>48</v>
      </c>
      <c r="D58" s="31" t="s">
        <v>45</v>
      </c>
      <c r="E58" s="31" t="s">
        <v>46</v>
      </c>
      <c r="F58" s="31" t="s">
        <v>30</v>
      </c>
      <c r="G58" s="32">
        <v>187</v>
      </c>
    </row>
    <row r="59" spans="1:7" ht="37.5">
      <c r="A59" s="44"/>
      <c r="B59" s="54" t="s">
        <v>98</v>
      </c>
      <c r="C59" s="22" t="s">
        <v>49</v>
      </c>
      <c r="D59" s="22"/>
      <c r="E59" s="22"/>
      <c r="F59" s="22"/>
      <c r="G59" s="58">
        <f>G60</f>
        <v>106</v>
      </c>
    </row>
    <row r="60" spans="1:7" ht="18.75">
      <c r="A60" s="44"/>
      <c r="B60" s="30" t="s">
        <v>42</v>
      </c>
      <c r="C60" s="31" t="s">
        <v>49</v>
      </c>
      <c r="D60" s="31" t="s">
        <v>45</v>
      </c>
      <c r="E60" s="31"/>
      <c r="F60" s="31"/>
      <c r="G60" s="32">
        <f>G61</f>
        <v>106</v>
      </c>
    </row>
    <row r="61" spans="1:7" ht="18.75">
      <c r="A61" s="44"/>
      <c r="B61" s="30" t="s">
        <v>47</v>
      </c>
      <c r="C61" s="31" t="s">
        <v>49</v>
      </c>
      <c r="D61" s="31" t="s">
        <v>45</v>
      </c>
      <c r="E61" s="31" t="s">
        <v>46</v>
      </c>
      <c r="F61" s="31"/>
      <c r="G61" s="32">
        <f>G62</f>
        <v>106</v>
      </c>
    </row>
    <row r="62" spans="1:7" ht="18.75">
      <c r="A62" s="44"/>
      <c r="B62" s="25" t="s">
        <v>29</v>
      </c>
      <c r="C62" s="26" t="s">
        <v>49</v>
      </c>
      <c r="D62" s="26" t="s">
        <v>45</v>
      </c>
      <c r="E62" s="26" t="s">
        <v>46</v>
      </c>
      <c r="F62" s="31" t="s">
        <v>30</v>
      </c>
      <c r="G62" s="32">
        <v>106</v>
      </c>
    </row>
    <row r="63" spans="1:7" ht="37.5">
      <c r="A63" s="44"/>
      <c r="B63" s="54" t="s">
        <v>99</v>
      </c>
      <c r="C63" s="22" t="s">
        <v>50</v>
      </c>
      <c r="D63" s="22"/>
      <c r="E63" s="22"/>
      <c r="F63" s="22"/>
      <c r="G63" s="58">
        <f>G64</f>
        <v>2384</v>
      </c>
    </row>
    <row r="64" spans="1:7" ht="18.75">
      <c r="A64" s="44"/>
      <c r="B64" s="30" t="s">
        <v>42</v>
      </c>
      <c r="C64" s="31" t="s">
        <v>50</v>
      </c>
      <c r="D64" s="31" t="s">
        <v>45</v>
      </c>
      <c r="E64" s="31"/>
      <c r="F64" s="31"/>
      <c r="G64" s="32">
        <f>G65</f>
        <v>2384</v>
      </c>
    </row>
    <row r="65" spans="1:7" ht="18.75">
      <c r="A65" s="44"/>
      <c r="B65" s="30" t="s">
        <v>47</v>
      </c>
      <c r="C65" s="31" t="s">
        <v>50</v>
      </c>
      <c r="D65" s="31" t="s">
        <v>45</v>
      </c>
      <c r="E65" s="31" t="s">
        <v>46</v>
      </c>
      <c r="F65" s="31"/>
      <c r="G65" s="32">
        <f>G66</f>
        <v>2384</v>
      </c>
    </row>
    <row r="66" spans="1:7" ht="18.75">
      <c r="A66" s="44"/>
      <c r="B66" s="25" t="s">
        <v>29</v>
      </c>
      <c r="C66" s="26" t="s">
        <v>50</v>
      </c>
      <c r="D66" s="26" t="s">
        <v>45</v>
      </c>
      <c r="E66" s="26" t="s">
        <v>46</v>
      </c>
      <c r="F66" s="31" t="s">
        <v>30</v>
      </c>
      <c r="G66" s="32">
        <v>2384</v>
      </c>
    </row>
    <row r="67" spans="1:7" s="1" customFormat="1" ht="18.75">
      <c r="A67" s="59"/>
      <c r="B67" s="60" t="s">
        <v>90</v>
      </c>
      <c r="C67" s="61" t="s">
        <v>51</v>
      </c>
      <c r="D67" s="61"/>
      <c r="E67" s="61"/>
      <c r="F67" s="61"/>
      <c r="G67" s="58">
        <f>G68</f>
        <v>98</v>
      </c>
    </row>
    <row r="68" spans="1:7" s="1" customFormat="1" ht="18.75">
      <c r="A68" s="59"/>
      <c r="B68" s="25" t="s">
        <v>42</v>
      </c>
      <c r="C68" s="26" t="s">
        <v>51</v>
      </c>
      <c r="D68" s="26" t="s">
        <v>45</v>
      </c>
      <c r="E68" s="26"/>
      <c r="F68" s="26"/>
      <c r="G68" s="18">
        <f>G69</f>
        <v>98</v>
      </c>
    </row>
    <row r="69" spans="1:7" s="1" customFormat="1" ht="18.75">
      <c r="A69" s="59"/>
      <c r="B69" s="25" t="s">
        <v>47</v>
      </c>
      <c r="C69" s="26" t="s">
        <v>51</v>
      </c>
      <c r="D69" s="26" t="s">
        <v>45</v>
      </c>
      <c r="E69" s="26" t="s">
        <v>46</v>
      </c>
      <c r="F69" s="26"/>
      <c r="G69" s="18">
        <f>G70</f>
        <v>98</v>
      </c>
    </row>
    <row r="70" spans="1:7" s="1" customFormat="1" ht="18.75">
      <c r="A70" s="59"/>
      <c r="B70" s="25" t="s">
        <v>29</v>
      </c>
      <c r="C70" s="26" t="s">
        <v>51</v>
      </c>
      <c r="D70" s="26" t="s">
        <v>45</v>
      </c>
      <c r="E70" s="26" t="s">
        <v>46</v>
      </c>
      <c r="F70" s="31" t="s">
        <v>30</v>
      </c>
      <c r="G70" s="18">
        <v>98</v>
      </c>
    </row>
    <row r="71" spans="1:7" s="1" customFormat="1" ht="37.5">
      <c r="A71" s="24"/>
      <c r="B71" s="60" t="s">
        <v>100</v>
      </c>
      <c r="C71" s="61" t="s">
        <v>52</v>
      </c>
      <c r="D71" s="61"/>
      <c r="E71" s="61"/>
      <c r="F71" s="61"/>
      <c r="G71" s="58">
        <f>G72</f>
        <v>166</v>
      </c>
    </row>
    <row r="72" spans="1:7" s="1" customFormat="1" ht="18.75">
      <c r="A72" s="24"/>
      <c r="B72" s="25" t="s">
        <v>42</v>
      </c>
      <c r="C72" s="26" t="s">
        <v>52</v>
      </c>
      <c r="D72" s="26" t="s">
        <v>45</v>
      </c>
      <c r="E72" s="26"/>
      <c r="F72" s="26"/>
      <c r="G72" s="18">
        <f>G73</f>
        <v>166</v>
      </c>
    </row>
    <row r="73" spans="1:7" s="1" customFormat="1" ht="18.75">
      <c r="A73" s="24"/>
      <c r="B73" s="25" t="s">
        <v>47</v>
      </c>
      <c r="C73" s="26" t="s">
        <v>52</v>
      </c>
      <c r="D73" s="26" t="s">
        <v>45</v>
      </c>
      <c r="E73" s="26" t="s">
        <v>46</v>
      </c>
      <c r="F73" s="26"/>
      <c r="G73" s="18">
        <f>G74</f>
        <v>166</v>
      </c>
    </row>
    <row r="74" spans="1:7" s="1" customFormat="1" ht="18.75">
      <c r="A74" s="24"/>
      <c r="B74" s="25" t="s">
        <v>29</v>
      </c>
      <c r="C74" s="26" t="s">
        <v>52</v>
      </c>
      <c r="D74" s="26" t="s">
        <v>45</v>
      </c>
      <c r="E74" s="26" t="s">
        <v>46</v>
      </c>
      <c r="F74" s="31" t="s">
        <v>30</v>
      </c>
      <c r="G74" s="18">
        <v>166</v>
      </c>
    </row>
    <row r="75" spans="1:7" s="1" customFormat="1" ht="18.75">
      <c r="A75" s="24"/>
      <c r="B75" s="60" t="s">
        <v>86</v>
      </c>
      <c r="C75" s="61" t="s">
        <v>92</v>
      </c>
      <c r="D75" s="26"/>
      <c r="E75" s="26"/>
      <c r="F75" s="26"/>
      <c r="G75" s="23">
        <f>G76</f>
        <v>227</v>
      </c>
    </row>
    <row r="76" spans="1:7" s="1" customFormat="1" ht="18.75">
      <c r="A76" s="24"/>
      <c r="B76" s="25" t="s">
        <v>42</v>
      </c>
      <c r="C76" s="26" t="s">
        <v>92</v>
      </c>
      <c r="D76" s="26" t="s">
        <v>45</v>
      </c>
      <c r="E76" s="26"/>
      <c r="F76" s="26"/>
      <c r="G76" s="18">
        <f>G77</f>
        <v>227</v>
      </c>
    </row>
    <row r="77" spans="1:7" s="1" customFormat="1" ht="18.75">
      <c r="A77" s="24"/>
      <c r="B77" s="25" t="s">
        <v>47</v>
      </c>
      <c r="C77" s="26" t="s">
        <v>92</v>
      </c>
      <c r="D77" s="26" t="s">
        <v>45</v>
      </c>
      <c r="E77" s="26" t="s">
        <v>46</v>
      </c>
      <c r="F77" s="26"/>
      <c r="G77" s="18">
        <f>G78</f>
        <v>227</v>
      </c>
    </row>
    <row r="78" spans="1:7" s="1" customFormat="1" ht="18.75">
      <c r="A78" s="24"/>
      <c r="B78" s="25" t="s">
        <v>29</v>
      </c>
      <c r="C78" s="26" t="s">
        <v>92</v>
      </c>
      <c r="D78" s="26" t="s">
        <v>45</v>
      </c>
      <c r="E78" s="26" t="s">
        <v>46</v>
      </c>
      <c r="F78" s="31" t="s">
        <v>30</v>
      </c>
      <c r="G78" s="18">
        <v>227</v>
      </c>
    </row>
    <row r="79" spans="1:7" s="1" customFormat="1" ht="18.75">
      <c r="A79" s="24"/>
      <c r="B79" s="60" t="s">
        <v>87</v>
      </c>
      <c r="C79" s="61" t="s">
        <v>93</v>
      </c>
      <c r="D79" s="26"/>
      <c r="E79" s="26"/>
      <c r="F79" s="26"/>
      <c r="G79" s="23">
        <f>G80</f>
        <v>232</v>
      </c>
    </row>
    <row r="80" spans="1:7" s="1" customFormat="1" ht="18.75">
      <c r="A80" s="24"/>
      <c r="B80" s="25" t="s">
        <v>42</v>
      </c>
      <c r="C80" s="26" t="s">
        <v>93</v>
      </c>
      <c r="D80" s="26" t="s">
        <v>45</v>
      </c>
      <c r="E80" s="26"/>
      <c r="F80" s="26"/>
      <c r="G80" s="18">
        <f>G81</f>
        <v>232</v>
      </c>
    </row>
    <row r="81" spans="1:7" s="1" customFormat="1" ht="18.75">
      <c r="A81" s="24"/>
      <c r="B81" s="25" t="s">
        <v>47</v>
      </c>
      <c r="C81" s="26" t="s">
        <v>93</v>
      </c>
      <c r="D81" s="26" t="s">
        <v>45</v>
      </c>
      <c r="E81" s="26" t="s">
        <v>46</v>
      </c>
      <c r="F81" s="26"/>
      <c r="G81" s="18">
        <f>G82</f>
        <v>232</v>
      </c>
    </row>
    <row r="82" spans="1:7" s="1" customFormat="1" ht="18.75">
      <c r="A82" s="24"/>
      <c r="B82" s="25" t="s">
        <v>29</v>
      </c>
      <c r="C82" s="26" t="s">
        <v>93</v>
      </c>
      <c r="D82" s="26" t="s">
        <v>45</v>
      </c>
      <c r="E82" s="26" t="s">
        <v>46</v>
      </c>
      <c r="F82" s="31" t="s">
        <v>30</v>
      </c>
      <c r="G82" s="18">
        <v>232</v>
      </c>
    </row>
    <row r="83" spans="1:7" s="1" customFormat="1" ht="56.25">
      <c r="A83" s="20" t="s">
        <v>12</v>
      </c>
      <c r="B83" s="27" t="s">
        <v>20</v>
      </c>
      <c r="C83" s="28" t="s">
        <v>53</v>
      </c>
      <c r="D83" s="28"/>
      <c r="E83" s="28"/>
      <c r="F83" s="28"/>
      <c r="G83" s="23">
        <f>G84</f>
        <v>770.6</v>
      </c>
    </row>
    <row r="84" spans="1:7" s="1" customFormat="1" ht="18.75">
      <c r="A84" s="24"/>
      <c r="B84" s="30" t="s">
        <v>42</v>
      </c>
      <c r="C84" s="31" t="s">
        <v>53</v>
      </c>
      <c r="D84" s="31" t="s">
        <v>45</v>
      </c>
      <c r="E84" s="31"/>
      <c r="F84" s="31"/>
      <c r="G84" s="18">
        <f>G85</f>
        <v>770.6</v>
      </c>
    </row>
    <row r="85" spans="1:7" s="1" customFormat="1" ht="18.75">
      <c r="A85" s="24"/>
      <c r="B85" s="30" t="s">
        <v>47</v>
      </c>
      <c r="C85" s="31" t="s">
        <v>53</v>
      </c>
      <c r="D85" s="31" t="s">
        <v>45</v>
      </c>
      <c r="E85" s="31" t="s">
        <v>46</v>
      </c>
      <c r="F85" s="31"/>
      <c r="G85" s="18">
        <f>G86</f>
        <v>770.6</v>
      </c>
    </row>
    <row r="86" spans="1:7" s="1" customFormat="1" ht="18.75">
      <c r="A86" s="24"/>
      <c r="B86" s="51" t="s">
        <v>29</v>
      </c>
      <c r="C86" s="26" t="s">
        <v>53</v>
      </c>
      <c r="D86" s="26" t="s">
        <v>45</v>
      </c>
      <c r="E86" s="26" t="s">
        <v>46</v>
      </c>
      <c r="F86" s="31" t="s">
        <v>30</v>
      </c>
      <c r="G86" s="18">
        <v>770.6</v>
      </c>
    </row>
    <row r="87" spans="1:7" s="1" customFormat="1" ht="37.5">
      <c r="A87" s="20" t="s">
        <v>13</v>
      </c>
      <c r="B87" s="27" t="s">
        <v>21</v>
      </c>
      <c r="C87" s="28" t="s">
        <v>61</v>
      </c>
      <c r="D87" s="28"/>
      <c r="E87" s="28"/>
      <c r="F87" s="28"/>
      <c r="G87" s="23">
        <f>G89+G93+G97+G101</f>
        <v>904.2</v>
      </c>
    </row>
    <row r="88" spans="1:7" s="1" customFormat="1" ht="12.75">
      <c r="A88" s="62"/>
      <c r="B88" s="38" t="s">
        <v>9</v>
      </c>
      <c r="C88" s="56"/>
      <c r="D88" s="56"/>
      <c r="E88" s="56"/>
      <c r="F88" s="56"/>
      <c r="G88" s="57"/>
    </row>
    <row r="89" spans="1:7" s="1" customFormat="1" ht="37.5">
      <c r="A89" s="24"/>
      <c r="B89" s="27" t="s">
        <v>116</v>
      </c>
      <c r="C89" s="28" t="s">
        <v>62</v>
      </c>
      <c r="D89" s="28"/>
      <c r="E89" s="28"/>
      <c r="F89" s="28"/>
      <c r="G89" s="23">
        <f>G90</f>
        <v>415</v>
      </c>
    </row>
    <row r="90" spans="1:7" s="1" customFormat="1" ht="18.75">
      <c r="A90" s="24"/>
      <c r="B90" s="33" t="s">
        <v>63</v>
      </c>
      <c r="C90" s="17" t="s">
        <v>62</v>
      </c>
      <c r="D90" s="17" t="s">
        <v>64</v>
      </c>
      <c r="E90" s="17"/>
      <c r="F90" s="17"/>
      <c r="G90" s="18">
        <f>G91</f>
        <v>415</v>
      </c>
    </row>
    <row r="91" spans="1:7" s="1" customFormat="1" ht="18.75">
      <c r="A91" s="24"/>
      <c r="B91" s="33" t="s">
        <v>66</v>
      </c>
      <c r="C91" s="17" t="s">
        <v>62</v>
      </c>
      <c r="D91" s="17" t="s">
        <v>64</v>
      </c>
      <c r="E91" s="17" t="s">
        <v>65</v>
      </c>
      <c r="F91" s="17"/>
      <c r="G91" s="18">
        <f>G92</f>
        <v>415</v>
      </c>
    </row>
    <row r="92" spans="1:7" s="1" customFormat="1" ht="18.75">
      <c r="A92" s="24"/>
      <c r="B92" s="33" t="s">
        <v>67</v>
      </c>
      <c r="C92" s="17" t="s">
        <v>62</v>
      </c>
      <c r="D92" s="17" t="s">
        <v>64</v>
      </c>
      <c r="E92" s="17" t="s">
        <v>65</v>
      </c>
      <c r="F92" s="17" t="s">
        <v>68</v>
      </c>
      <c r="G92" s="18">
        <v>415</v>
      </c>
    </row>
    <row r="93" spans="1:7" s="1" customFormat="1" ht="56.25">
      <c r="A93" s="24"/>
      <c r="B93" s="27" t="s">
        <v>117</v>
      </c>
      <c r="C93" s="28" t="s">
        <v>69</v>
      </c>
      <c r="D93" s="28"/>
      <c r="E93" s="28"/>
      <c r="F93" s="28"/>
      <c r="G93" s="23">
        <f>G94</f>
        <v>112.2</v>
      </c>
    </row>
    <row r="94" spans="1:7" s="1" customFormat="1" ht="18.75">
      <c r="A94" s="34"/>
      <c r="B94" s="33" t="s">
        <v>63</v>
      </c>
      <c r="C94" s="17" t="s">
        <v>69</v>
      </c>
      <c r="D94" s="17" t="s">
        <v>64</v>
      </c>
      <c r="E94" s="17"/>
      <c r="F94" s="17"/>
      <c r="G94" s="18">
        <f>G95</f>
        <v>112.2</v>
      </c>
    </row>
    <row r="95" spans="1:7" s="1" customFormat="1" ht="18.75">
      <c r="A95" s="34"/>
      <c r="B95" s="33" t="s">
        <v>66</v>
      </c>
      <c r="C95" s="17" t="s">
        <v>69</v>
      </c>
      <c r="D95" s="17" t="s">
        <v>64</v>
      </c>
      <c r="E95" s="17" t="s">
        <v>65</v>
      </c>
      <c r="F95" s="17"/>
      <c r="G95" s="18">
        <f>G96</f>
        <v>112.2</v>
      </c>
    </row>
    <row r="96" spans="1:7" s="1" customFormat="1" ht="18.75">
      <c r="A96" s="34"/>
      <c r="B96" s="33" t="s">
        <v>67</v>
      </c>
      <c r="C96" s="17" t="s">
        <v>69</v>
      </c>
      <c r="D96" s="17" t="s">
        <v>64</v>
      </c>
      <c r="E96" s="17" t="s">
        <v>65</v>
      </c>
      <c r="F96" s="17" t="s">
        <v>68</v>
      </c>
      <c r="G96" s="18">
        <v>112.2</v>
      </c>
    </row>
    <row r="97" spans="1:7" s="1" customFormat="1" ht="56.25">
      <c r="A97" s="34"/>
      <c r="B97" s="27" t="s">
        <v>118</v>
      </c>
      <c r="C97" s="28" t="s">
        <v>70</v>
      </c>
      <c r="D97" s="28"/>
      <c r="E97" s="28"/>
      <c r="F97" s="28"/>
      <c r="G97" s="23">
        <f>G98</f>
        <v>293</v>
      </c>
    </row>
    <row r="98" spans="1:7" s="1" customFormat="1" ht="18.75">
      <c r="A98" s="34"/>
      <c r="B98" s="33" t="s">
        <v>63</v>
      </c>
      <c r="C98" s="17" t="s">
        <v>70</v>
      </c>
      <c r="D98" s="17" t="s">
        <v>64</v>
      </c>
      <c r="E98" s="17"/>
      <c r="F98" s="17"/>
      <c r="G98" s="18">
        <f>G99</f>
        <v>293</v>
      </c>
    </row>
    <row r="99" spans="1:7" s="1" customFormat="1" ht="18.75">
      <c r="A99" s="34"/>
      <c r="B99" s="33" t="s">
        <v>66</v>
      </c>
      <c r="C99" s="17" t="s">
        <v>70</v>
      </c>
      <c r="D99" s="17" t="s">
        <v>64</v>
      </c>
      <c r="E99" s="17" t="s">
        <v>65</v>
      </c>
      <c r="F99" s="17"/>
      <c r="G99" s="18">
        <f>G100</f>
        <v>293</v>
      </c>
    </row>
    <row r="100" spans="1:7" s="1" customFormat="1" ht="18.75">
      <c r="A100" s="34"/>
      <c r="B100" s="33" t="s">
        <v>67</v>
      </c>
      <c r="C100" s="17" t="s">
        <v>70</v>
      </c>
      <c r="D100" s="17" t="s">
        <v>64</v>
      </c>
      <c r="E100" s="17" t="s">
        <v>65</v>
      </c>
      <c r="F100" s="17" t="s">
        <v>68</v>
      </c>
      <c r="G100" s="18">
        <v>293</v>
      </c>
    </row>
    <row r="101" spans="1:7" s="1" customFormat="1" ht="56.25">
      <c r="A101" s="34"/>
      <c r="B101" s="27" t="s">
        <v>119</v>
      </c>
      <c r="C101" s="28" t="s">
        <v>94</v>
      </c>
      <c r="D101" s="17"/>
      <c r="E101" s="17"/>
      <c r="F101" s="17"/>
      <c r="G101" s="23">
        <f>G102</f>
        <v>84</v>
      </c>
    </row>
    <row r="102" spans="1:7" s="1" customFormat="1" ht="18.75">
      <c r="A102" s="34"/>
      <c r="B102" s="33" t="s">
        <v>63</v>
      </c>
      <c r="C102" s="17" t="s">
        <v>94</v>
      </c>
      <c r="D102" s="17" t="s">
        <v>64</v>
      </c>
      <c r="E102" s="17"/>
      <c r="F102" s="17"/>
      <c r="G102" s="18">
        <f>G103</f>
        <v>84</v>
      </c>
    </row>
    <row r="103" spans="1:7" s="1" customFormat="1" ht="18.75">
      <c r="A103" s="34"/>
      <c r="B103" s="33" t="s">
        <v>66</v>
      </c>
      <c r="C103" s="17" t="s">
        <v>94</v>
      </c>
      <c r="D103" s="17" t="s">
        <v>64</v>
      </c>
      <c r="E103" s="17" t="s">
        <v>65</v>
      </c>
      <c r="F103" s="17"/>
      <c r="G103" s="18">
        <f>G104</f>
        <v>84</v>
      </c>
    </row>
    <row r="104" spans="1:7" s="1" customFormat="1" ht="18.75">
      <c r="A104" s="34"/>
      <c r="B104" s="33" t="s">
        <v>67</v>
      </c>
      <c r="C104" s="17" t="s">
        <v>94</v>
      </c>
      <c r="D104" s="17" t="s">
        <v>64</v>
      </c>
      <c r="E104" s="17" t="s">
        <v>65</v>
      </c>
      <c r="F104" s="17" t="s">
        <v>68</v>
      </c>
      <c r="G104" s="18">
        <v>84</v>
      </c>
    </row>
    <row r="105" spans="1:7" s="1" customFormat="1" ht="18.75">
      <c r="A105" s="20" t="s">
        <v>14</v>
      </c>
      <c r="B105" s="27" t="s">
        <v>22</v>
      </c>
      <c r="C105" s="28" t="s">
        <v>71</v>
      </c>
      <c r="D105" s="28"/>
      <c r="E105" s="28"/>
      <c r="F105" s="28"/>
      <c r="G105" s="23">
        <f>G107+G111+G115</f>
        <v>1441</v>
      </c>
    </row>
    <row r="106" spans="1:7" s="1" customFormat="1" ht="12.75">
      <c r="A106" s="62"/>
      <c r="B106" s="38" t="s">
        <v>9</v>
      </c>
      <c r="C106" s="56"/>
      <c r="D106" s="56"/>
      <c r="E106" s="56"/>
      <c r="F106" s="56"/>
      <c r="G106" s="57"/>
    </row>
    <row r="107" spans="1:7" s="1" customFormat="1" ht="18.75">
      <c r="A107" s="24"/>
      <c r="B107" s="27" t="s">
        <v>120</v>
      </c>
      <c r="C107" s="28" t="s">
        <v>72</v>
      </c>
      <c r="D107" s="28"/>
      <c r="E107" s="28"/>
      <c r="F107" s="28"/>
      <c r="G107" s="23">
        <f>G108</f>
        <v>558</v>
      </c>
    </row>
    <row r="108" spans="1:7" s="1" customFormat="1" ht="18.75">
      <c r="A108" s="24"/>
      <c r="B108" s="33" t="s">
        <v>63</v>
      </c>
      <c r="C108" s="17" t="s">
        <v>72</v>
      </c>
      <c r="D108" s="17" t="s">
        <v>64</v>
      </c>
      <c r="E108" s="17"/>
      <c r="F108" s="17"/>
      <c r="G108" s="18">
        <f>G109</f>
        <v>558</v>
      </c>
    </row>
    <row r="109" spans="1:7" s="1" customFormat="1" ht="18.75">
      <c r="A109" s="24"/>
      <c r="B109" s="33" t="s">
        <v>66</v>
      </c>
      <c r="C109" s="17" t="s">
        <v>72</v>
      </c>
      <c r="D109" s="17" t="s">
        <v>64</v>
      </c>
      <c r="E109" s="17" t="s">
        <v>65</v>
      </c>
      <c r="F109" s="17"/>
      <c r="G109" s="18">
        <f>G110</f>
        <v>558</v>
      </c>
    </row>
    <row r="110" spans="1:7" s="1" customFormat="1" ht="18.75">
      <c r="A110" s="24"/>
      <c r="B110" s="33" t="s">
        <v>67</v>
      </c>
      <c r="C110" s="17" t="s">
        <v>72</v>
      </c>
      <c r="D110" s="17" t="s">
        <v>64</v>
      </c>
      <c r="E110" s="17" t="s">
        <v>65</v>
      </c>
      <c r="F110" s="17" t="s">
        <v>68</v>
      </c>
      <c r="G110" s="18">
        <v>558</v>
      </c>
    </row>
    <row r="111" spans="1:7" s="1" customFormat="1" ht="18.75">
      <c r="A111" s="24"/>
      <c r="B111" s="27" t="s">
        <v>121</v>
      </c>
      <c r="C111" s="28" t="s">
        <v>73</v>
      </c>
      <c r="D111" s="28"/>
      <c r="E111" s="28"/>
      <c r="F111" s="28"/>
      <c r="G111" s="23">
        <f>G112</f>
        <v>852</v>
      </c>
    </row>
    <row r="112" spans="1:7" s="1" customFormat="1" ht="18.75">
      <c r="A112" s="24"/>
      <c r="B112" s="33" t="s">
        <v>63</v>
      </c>
      <c r="C112" s="17" t="s">
        <v>73</v>
      </c>
      <c r="D112" s="17" t="s">
        <v>64</v>
      </c>
      <c r="E112" s="17"/>
      <c r="F112" s="17"/>
      <c r="G112" s="18">
        <f>G113</f>
        <v>852</v>
      </c>
    </row>
    <row r="113" spans="1:7" s="1" customFormat="1" ht="18.75">
      <c r="A113" s="24"/>
      <c r="B113" s="33" t="s">
        <v>66</v>
      </c>
      <c r="C113" s="17" t="s">
        <v>73</v>
      </c>
      <c r="D113" s="17" t="s">
        <v>64</v>
      </c>
      <c r="E113" s="17" t="s">
        <v>65</v>
      </c>
      <c r="F113" s="17"/>
      <c r="G113" s="18">
        <f>G114</f>
        <v>852</v>
      </c>
    </row>
    <row r="114" spans="1:7" s="1" customFormat="1" ht="18.75">
      <c r="A114" s="24"/>
      <c r="B114" s="33" t="s">
        <v>67</v>
      </c>
      <c r="C114" s="17" t="s">
        <v>73</v>
      </c>
      <c r="D114" s="17" t="s">
        <v>64</v>
      </c>
      <c r="E114" s="17" t="s">
        <v>65</v>
      </c>
      <c r="F114" s="17" t="s">
        <v>68</v>
      </c>
      <c r="G114" s="18">
        <v>852</v>
      </c>
    </row>
    <row r="115" spans="1:7" s="1" customFormat="1" ht="56.25">
      <c r="A115" s="24"/>
      <c r="B115" s="27" t="s">
        <v>122</v>
      </c>
      <c r="C115" s="28" t="s">
        <v>95</v>
      </c>
      <c r="D115" s="17"/>
      <c r="E115" s="17"/>
      <c r="F115" s="17"/>
      <c r="G115" s="23">
        <f>G116</f>
        <v>31</v>
      </c>
    </row>
    <row r="116" spans="1:7" s="1" customFormat="1" ht="18.75">
      <c r="A116" s="24"/>
      <c r="B116" s="33" t="s">
        <v>63</v>
      </c>
      <c r="C116" s="17" t="s">
        <v>95</v>
      </c>
      <c r="D116" s="17" t="s">
        <v>64</v>
      </c>
      <c r="E116" s="17" t="s">
        <v>65</v>
      </c>
      <c r="F116" s="17"/>
      <c r="G116" s="18">
        <f>G117</f>
        <v>31</v>
      </c>
    </row>
    <row r="117" spans="1:7" s="1" customFormat="1" ht="18.75">
      <c r="A117" s="24"/>
      <c r="B117" s="33" t="s">
        <v>66</v>
      </c>
      <c r="C117" s="17" t="s">
        <v>95</v>
      </c>
      <c r="D117" s="17" t="s">
        <v>64</v>
      </c>
      <c r="E117" s="17" t="s">
        <v>65</v>
      </c>
      <c r="F117" s="17"/>
      <c r="G117" s="18">
        <f>G118</f>
        <v>31</v>
      </c>
    </row>
    <row r="118" spans="1:7" s="1" customFormat="1" ht="18.75">
      <c r="A118" s="24"/>
      <c r="B118" s="33" t="s">
        <v>67</v>
      </c>
      <c r="C118" s="17" t="s">
        <v>95</v>
      </c>
      <c r="D118" s="17" t="s">
        <v>64</v>
      </c>
      <c r="E118" s="17" t="s">
        <v>65</v>
      </c>
      <c r="F118" s="17" t="s">
        <v>68</v>
      </c>
      <c r="G118" s="18">
        <v>31</v>
      </c>
    </row>
    <row r="119" spans="1:7" s="1" customFormat="1" ht="18.75">
      <c r="A119" s="20" t="s">
        <v>15</v>
      </c>
      <c r="B119" s="27" t="s">
        <v>123</v>
      </c>
      <c r="C119" s="28" t="s">
        <v>74</v>
      </c>
      <c r="D119" s="28"/>
      <c r="E119" s="28"/>
      <c r="F119" s="28"/>
      <c r="G119" s="23">
        <f>G120</f>
        <v>1602.7</v>
      </c>
    </row>
    <row r="120" spans="1:7" s="1" customFormat="1" ht="18.75">
      <c r="A120" s="34"/>
      <c r="B120" s="33" t="s">
        <v>63</v>
      </c>
      <c r="C120" s="31" t="s">
        <v>74</v>
      </c>
      <c r="D120" s="31" t="s">
        <v>64</v>
      </c>
      <c r="E120" s="31"/>
      <c r="F120" s="31"/>
      <c r="G120" s="32">
        <f>G121</f>
        <v>1602.7</v>
      </c>
    </row>
    <row r="121" spans="1:7" s="1" customFormat="1" ht="18.75">
      <c r="A121" s="34"/>
      <c r="B121" s="33" t="s">
        <v>66</v>
      </c>
      <c r="C121" s="31" t="s">
        <v>74</v>
      </c>
      <c r="D121" s="31" t="s">
        <v>64</v>
      </c>
      <c r="E121" s="31" t="s">
        <v>65</v>
      </c>
      <c r="F121" s="31"/>
      <c r="G121" s="32">
        <f>G122</f>
        <v>1602.7</v>
      </c>
    </row>
    <row r="122" spans="1:7" s="1" customFormat="1" ht="18.75">
      <c r="A122" s="34"/>
      <c r="B122" s="30" t="s">
        <v>67</v>
      </c>
      <c r="C122" s="31" t="s">
        <v>74</v>
      </c>
      <c r="D122" s="31" t="s">
        <v>64</v>
      </c>
      <c r="E122" s="31" t="s">
        <v>65</v>
      </c>
      <c r="F122" s="31" t="s">
        <v>68</v>
      </c>
      <c r="G122" s="32">
        <v>1602.7</v>
      </c>
    </row>
    <row r="123" spans="1:7" s="1" customFormat="1" ht="56.25">
      <c r="A123" s="63" t="s">
        <v>16</v>
      </c>
      <c r="B123" s="54" t="s">
        <v>17</v>
      </c>
      <c r="C123" s="22" t="s">
        <v>75</v>
      </c>
      <c r="D123" s="22"/>
      <c r="E123" s="22"/>
      <c r="F123" s="22"/>
      <c r="G123" s="58">
        <f>G124</f>
        <v>1085.3</v>
      </c>
    </row>
    <row r="124" spans="1:7" s="1" customFormat="1" ht="18.75">
      <c r="A124" s="34"/>
      <c r="B124" s="33" t="s">
        <v>63</v>
      </c>
      <c r="C124" s="31" t="s">
        <v>75</v>
      </c>
      <c r="D124" s="31" t="s">
        <v>64</v>
      </c>
      <c r="E124" s="31"/>
      <c r="F124" s="31"/>
      <c r="G124" s="32">
        <f>G125</f>
        <v>1085.3</v>
      </c>
    </row>
    <row r="125" spans="1:7" s="1" customFormat="1" ht="18.75">
      <c r="A125" s="34"/>
      <c r="B125" s="33" t="s">
        <v>66</v>
      </c>
      <c r="C125" s="31" t="s">
        <v>75</v>
      </c>
      <c r="D125" s="31" t="s">
        <v>64</v>
      </c>
      <c r="E125" s="31" t="s">
        <v>65</v>
      </c>
      <c r="F125" s="31"/>
      <c r="G125" s="32">
        <f>G126</f>
        <v>1085.3</v>
      </c>
    </row>
    <row r="126" spans="1:7" s="1" customFormat="1" ht="19.5" thickBot="1">
      <c r="A126" s="34"/>
      <c r="B126" s="30" t="s">
        <v>67</v>
      </c>
      <c r="C126" s="31" t="s">
        <v>75</v>
      </c>
      <c r="D126" s="31" t="s">
        <v>64</v>
      </c>
      <c r="E126" s="31" t="s">
        <v>65</v>
      </c>
      <c r="F126" s="31" t="s">
        <v>68</v>
      </c>
      <c r="G126" s="32">
        <v>1085.3</v>
      </c>
    </row>
    <row r="127" spans="1:7" ht="21" thickBot="1">
      <c r="A127" s="64"/>
      <c r="B127" s="65" t="s">
        <v>3</v>
      </c>
      <c r="C127" s="65"/>
      <c r="D127" s="65"/>
      <c r="E127" s="65"/>
      <c r="F127" s="65"/>
      <c r="G127" s="66">
        <f>G12+G16+G20+G24+G34+G38+G42+G49+G83+G87+G105+G119+G123</f>
        <v>40308.799999999996</v>
      </c>
    </row>
  </sheetData>
  <mergeCells count="8">
    <mergeCell ref="A7:G7"/>
    <mergeCell ref="A8:G8"/>
    <mergeCell ref="B1:G1"/>
    <mergeCell ref="B2:G2"/>
    <mergeCell ref="B3:G3"/>
    <mergeCell ref="B4:G4"/>
    <mergeCell ref="B5:G5"/>
    <mergeCell ref="B6:G6"/>
  </mergeCells>
  <printOptions horizontalCentered="1"/>
  <pageMargins left="0.984251968503937" right="0.5905511811023623" top="0.5905511811023623" bottom="0.7874015748031497" header="0.5118110236220472" footer="0.5118110236220472"/>
  <pageSetup fitToHeight="3" fitToWidth="1" horizontalDpi="600" verticalDpi="600" orientation="portrait" paperSize="9" scale="51" r:id="rId1"/>
  <headerFooter alignWithMargins="0">
    <oddFooter>&amp;CСтраница &amp;P</oddFooter>
  </headerFooter>
  <rowBreaks count="1" manualBreakCount="1">
    <brk id="7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Mihaylova</cp:lastModifiedBy>
  <cp:lastPrinted>2009-11-26T08:01:00Z</cp:lastPrinted>
  <dcterms:created xsi:type="dcterms:W3CDTF">2001-12-19T09:52:21Z</dcterms:created>
  <dcterms:modified xsi:type="dcterms:W3CDTF">2009-11-26T13:38:34Z</dcterms:modified>
  <cp:category/>
  <cp:version/>
  <cp:contentType/>
  <cp:contentStatus/>
</cp:coreProperties>
</file>