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25" windowHeight="6720" activeTab="0"/>
  </bookViews>
  <sheets>
    <sheet name="бюд" sheetId="1" r:id="rId1"/>
  </sheets>
  <definedNames>
    <definedName name="_xlnm.Print_Titles" localSheetId="0">'бюд'!$13:$13</definedName>
  </definedNames>
  <calcPr fullCalcOnLoad="1"/>
</workbook>
</file>

<file path=xl/sharedStrings.xml><?xml version="1.0" encoding="utf-8"?>
<sst xmlns="http://schemas.openxmlformats.org/spreadsheetml/2006/main" count="85" uniqueCount="84">
  <si>
    <t>Налог на доходы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</si>
  <si>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</si>
  <si>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</si>
  <si>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</si>
  <si>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</si>
  <si>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</si>
  <si>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</si>
  <si>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</si>
  <si>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</si>
  <si>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2 00 00000 00 0000 000</t>
  </si>
  <si>
    <t>Наименование доходов</t>
  </si>
  <si>
    <t>Сумма (тыс. руб.)</t>
  </si>
  <si>
    <t>1 11 07000 00 0000 120</t>
  </si>
  <si>
    <t>Налоги на совокупный доход</t>
  </si>
  <si>
    <t>Государственная пошлина</t>
  </si>
  <si>
    <t>1 12 00000 00 0000 000</t>
  </si>
  <si>
    <t>1 12 01000 01 00001200</t>
  </si>
  <si>
    <t>1 08 00000 00 0000 000</t>
  </si>
  <si>
    <t>1 16 00000 00 0000 000</t>
  </si>
  <si>
    <t>Плата за негативное воздействие на окружающую среду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</si>
  <si>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</si>
  <si>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</si>
  <si>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1 08 07000 01 0000 110</t>
  </si>
  <si>
    <t>1 16 03000 00 0000 140</t>
  </si>
  <si>
    <t>Денежные взыскания (штрафы) за нарушение законодательства о налогах и сборах</t>
  </si>
  <si>
    <t xml:space="preserve">1 16 06000 01 0000 140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</si>
  <si>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</si>
  <si>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1 16 25000 01 0000 140</t>
  </si>
  <si>
    <t>1 16 27000 01 0000 140</t>
  </si>
  <si>
    <t>Денежные взыскания (штрафы) за нарушение ФЗ "О пожарной безопасности"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</si>
  <si>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</si>
  <si>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</si>
  <si>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</si>
  <si>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</si>
  <si>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</si>
  <si>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Прочие поступления от денежных взысканий (штрафов) и иных сумм в возмещение ущерба</t>
  </si>
  <si>
    <t>Платежи за пользование природными ресурсами</t>
  </si>
  <si>
    <t>1 09 00000 00 0000 000</t>
  </si>
  <si>
    <t>Прочие налоги и сборы (по отмененным местным налогам и сборам)</t>
  </si>
  <si>
    <t>1 13 00000 00 0000 000</t>
  </si>
  <si>
    <t>Доходы от оказания платных услуг  и компенсации затрат государства</t>
  </si>
  <si>
    <t xml:space="preserve">1 13 03000 00 0000 130 </t>
  </si>
  <si>
    <t>Прочие доходы от оказания платных услуг и компенсации затрат государства</t>
  </si>
  <si>
    <t>1 16 08000 01 0000 140</t>
  </si>
  <si>
    <t>1 05 00000 00 0000 000</t>
  </si>
  <si>
    <t>1 05 02000 02 0000 110</t>
  </si>
  <si>
    <t>1 09 07000 00 0000 110</t>
  </si>
  <si>
    <t>1 11 00000 00 0000 000</t>
  </si>
  <si>
    <t>1 11 05000 00 0000 120</t>
  </si>
  <si>
    <t>1 11 05010 00 0000 120</t>
  </si>
  <si>
    <t>1 14 00000 00 0000 000</t>
  </si>
  <si>
    <t>Доходы от продажи материальных и нематериальных активов</t>
  </si>
  <si>
    <t>Безвозмездные поступления</t>
  </si>
  <si>
    <t>Платежи от государственных и муниципальных унитарных предприятий</t>
  </si>
  <si>
    <t>Налоговые и неналоговые доходы</t>
  </si>
  <si>
    <t>1 14 06000 00 0000 430</t>
  </si>
  <si>
    <t>Доходы от продажи земельных участков, находящихся в государственной и муниципальной собственности (за искл. земельных участков автономных учреждений)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</si>
  <si>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</si>
  <si>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1 17 00000 00 0000 000</t>
  </si>
  <si>
    <t>Прочие неналоговые доходы</t>
  </si>
  <si>
    <t>1 17 05000 00 0000 180</t>
  </si>
  <si>
    <t>1 11 09000 00 0000 120</t>
  </si>
  <si>
    <t>1 14 02000 00 0000 000</t>
  </si>
  <si>
    <t>1 09 01000 00 0000 110</t>
  </si>
  <si>
    <t>Налог на прибыль организаций, зачислявшийся до 1 января 2005 года в местные бюджеты</t>
  </si>
  <si>
    <t>1 05 03000 01 0000 110</t>
  </si>
  <si>
    <t>Единый сельскохозяйственный налог</t>
  </si>
  <si>
    <t>1 11 03000 00 0000 120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</si>
  <si>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</si>
  <si>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 за искл. имущества бюджетных и автономных учреждений, а также имущества государственных и муниципальных унитарных предприятий, в т.ч. казенных)</t>
  </si>
  <si>
    <t>Единый налог на вмененный доход для отдельных видов деятельности</t>
  </si>
  <si>
    <t>Задолженность и перерасчеты по отмененным налогам, сборам и иным обязательным платежам</t>
  </si>
  <si>
    <t xml:space="preserve">Проценты, полученные от предоставления бюджетных кредитов внутри страны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</si>
  <si>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казенных),в том числе:</t>
  </si>
  <si>
    <t xml:space="preserve">Прогнозируемые поступления доходов в бюджет                                                                                                                МО  Кировский  район Ленинградской области   в  2011 году                                            </t>
  </si>
  <si>
    <t>Утверждены</t>
  </si>
  <si>
    <t>МО Кировский район</t>
  </si>
  <si>
    <t xml:space="preserve">Ленинградской области </t>
  </si>
  <si>
    <t>(Приложение 2)</t>
  </si>
  <si>
    <t>Государственная пошлина за государственную регистрацию, а также  за совершение прочих юридически значимых действий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</si>
  <si>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земельного, лесного, водного законодательства</t>
  </si>
  <si>
    <t>решением совета депутатов</t>
  </si>
  <si>
    <t>от "24" ноября 2010г. №72</t>
  </si>
  <si>
    <t>Денежные взыскания (штрафы) за административные правонарушения в области гос. регулирования производства и оборот этилового спирта, алкогольной и спиртосодержащей продукции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</si>
</sst>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0.0%"/>
  </numFmts>
  <fonts count="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NumberFormat="1" applyFont="1" applyAlignment="1">
      <alignment horizontal="righ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4" fillId="0" borderId="0" xfId="0" applyNumberFormat="1" applyFont="1" applyAlignment="1">
      <alignment horizontal="right" vertical="top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51">
      <selection activeCell="A51" sqref="A51:E51"/>
    </sheetView>
  </sheetViews>
  <sheetFormatPr defaultColWidth="9.00390625" defaultRowHeight="12.75"/>
  <cols>
    <col min="1" max="1" width="25.25390625" style="1" customWidth="1"/>
    <col min="2" max="3" width="9.125" style="1" customWidth="1"/>
    <col min="4" max="4" width="31.75390625" style="1" customWidth="1"/>
    <col min="5" max="5" width="16.00390625" style="1" customWidth="1"/>
    <col min="6" max="16384" width="9.125" style="1" customWidth="1"/>
  </cols>
  <sheetData>
    <row r="1" spans="2:5" ht="15.75">
      <c r="B1" s="2"/>
      <c r="D1" s="18" t="s">
        <v>75</v>
      </c>
      <c r="E1" s="18"/>
    </row>
    <row r="2" spans="2:5" ht="15.75">
      <c r="B2" s="2"/>
      <c r="D2" s="18" t="s">
        <v>81</v>
      </c>
      <c r="E2" s="18"/>
    </row>
    <row r="3" spans="2:5" ht="15.75">
      <c r="B3" s="2"/>
      <c r="D3" s="18" t="s">
        <v>76</v>
      </c>
      <c r="E3" s="18"/>
    </row>
    <row r="4" spans="2:5" ht="15.75">
      <c r="B4" s="2"/>
      <c r="D4" s="18" t="s">
        <v>77</v>
      </c>
      <c r="E4" s="18"/>
    </row>
    <row r="5" spans="2:5" ht="15.75">
      <c r="B5" s="2"/>
      <c r="D5" s="18" t="s">
        <v>82</v>
      </c>
      <c r="E5" s="18"/>
    </row>
    <row r="6" spans="2:5" ht="15.75">
      <c r="B6" s="2"/>
      <c r="D6" s="18" t="s">
        <v>78</v>
      </c>
      <c r="E6" s="18"/>
    </row>
    <row r="7" spans="2:5" ht="15.75">
      <c r="B7" s="2"/>
      <c r="D7" s="13"/>
      <c r="E7" s="13"/>
    </row>
    <row r="8" spans="2:5" ht="15.75">
      <c r="B8" s="2"/>
      <c r="D8" s="13"/>
      <c r="E8" s="13"/>
    </row>
    <row r="9" spans="1:5" ht="12" customHeight="1">
      <c r="A9" s="28" t="s">
        <v>74</v>
      </c>
      <c r="B9" s="28"/>
      <c r="C9" s="28"/>
      <c r="D9" s="28"/>
      <c r="E9" s="28"/>
    </row>
    <row r="10" spans="1:5" ht="24" customHeight="1">
      <c r="A10" s="28"/>
      <c r="B10" s="28"/>
      <c r="C10" s="28"/>
      <c r="D10" s="28"/>
      <c r="E10" s="28"/>
    </row>
    <row r="11" spans="2:5" ht="13.5" customHeight="1">
      <c r="B11" s="3"/>
      <c r="C11" s="3"/>
      <c r="D11" s="3"/>
      <c r="E11" s="3"/>
    </row>
    <row r="12" spans="1:5" ht="39" customHeight="1">
      <c r="A12" s="14" t="s">
        <v>2</v>
      </c>
      <c r="B12" s="29" t="s">
        <v>10</v>
      </c>
      <c r="C12" s="30"/>
      <c r="D12" s="31"/>
      <c r="E12" s="15" t="s">
        <v>11</v>
      </c>
    </row>
    <row r="13" spans="1:5" ht="12.75">
      <c r="A13" s="16">
        <v>1</v>
      </c>
      <c r="B13" s="33">
        <v>2</v>
      </c>
      <c r="C13" s="34"/>
      <c r="D13" s="35"/>
      <c r="E13" s="17">
        <v>3</v>
      </c>
    </row>
    <row r="14" spans="1:5" s="6" customFormat="1" ht="15.75">
      <c r="A14" s="39" t="s">
        <v>3</v>
      </c>
      <c r="B14" s="40" t="s">
        <v>54</v>
      </c>
      <c r="C14" s="41"/>
      <c r="D14" s="42"/>
      <c r="E14" s="43">
        <f>E15+E17+E20+E23+E26+E32+E34+E36+E39+E48</f>
        <v>613791</v>
      </c>
    </row>
    <row r="15" spans="1:5" s="6" customFormat="1" ht="15.75">
      <c r="A15" s="4" t="s">
        <v>4</v>
      </c>
      <c r="B15" s="19" t="s">
        <v>5</v>
      </c>
      <c r="C15" s="20"/>
      <c r="D15" s="21"/>
      <c r="E15" s="5">
        <f>E16</f>
        <v>330883</v>
      </c>
    </row>
    <row r="16" spans="1:5" s="6" customFormat="1" ht="15.75">
      <c r="A16" s="7" t="s">
        <v>6</v>
      </c>
      <c r="B16" s="7" t="s">
        <v>0</v>
      </c>
      <c r="C16" s="7"/>
      <c r="D16" s="7"/>
      <c r="E16" s="8">
        <v>330883</v>
      </c>
    </row>
    <row r="17" spans="1:5" s="6" customFormat="1" ht="15.75">
      <c r="A17" s="4" t="s">
        <v>44</v>
      </c>
      <c r="B17" s="19" t="s">
        <v>13</v>
      </c>
      <c r="C17" s="20"/>
      <c r="D17" s="21"/>
      <c r="E17" s="5">
        <f>E18+E19</f>
        <v>37803</v>
      </c>
    </row>
    <row r="18" spans="1:5" s="6" customFormat="1" ht="33" customHeight="1">
      <c r="A18" s="7" t="s">
        <v>45</v>
      </c>
      <c r="B18" s="22" t="s">
        <v>70</v>
      </c>
      <c r="C18" s="23"/>
      <c r="D18" s="24"/>
      <c r="E18" s="9">
        <v>37800</v>
      </c>
    </row>
    <row r="19" spans="1:5" s="6" customFormat="1" ht="15.75">
      <c r="A19" s="7" t="s">
        <v>65</v>
      </c>
      <c r="B19" s="36" t="s">
        <v>66</v>
      </c>
      <c r="C19" s="37"/>
      <c r="D19" s="38"/>
      <c r="E19" s="9">
        <v>3</v>
      </c>
    </row>
    <row r="20" spans="1:5" s="6" customFormat="1" ht="18.75" customHeight="1">
      <c r="A20" s="4" t="s">
        <v>17</v>
      </c>
      <c r="B20" s="25" t="s">
        <v>14</v>
      </c>
      <c r="C20" s="26"/>
      <c r="D20" s="27"/>
      <c r="E20" s="5">
        <f>E21+E22</f>
        <v>23615</v>
      </c>
    </row>
    <row r="21" spans="1:5" s="6" customFormat="1" ht="31.5" customHeight="1">
      <c r="A21" s="7" t="s">
        <v>20</v>
      </c>
      <c r="B21" s="22" t="s">
        <v>21</v>
      </c>
      <c r="C21" s="23"/>
      <c r="D21" s="24"/>
      <c r="E21" s="9">
        <v>5887</v>
      </c>
    </row>
    <row r="22" spans="1:5" s="6" customFormat="1" ht="51" customHeight="1">
      <c r="A22" s="7" t="s">
        <v>22</v>
      </c>
      <c r="B22" s="22" t="s">
        <v>79</v>
      </c>
      <c r="C22" s="23"/>
      <c r="D22" s="24"/>
      <c r="E22" s="9">
        <v>17728</v>
      </c>
    </row>
    <row r="23" spans="1:5" s="6" customFormat="1" ht="49.5" customHeight="1">
      <c r="A23" s="4" t="s">
        <v>37</v>
      </c>
      <c r="B23" s="25" t="s">
        <v>71</v>
      </c>
      <c r="C23" s="26"/>
      <c r="D23" s="27"/>
      <c r="E23" s="5">
        <f>E24+E25</f>
        <v>10</v>
      </c>
    </row>
    <row r="24" spans="1:5" s="11" customFormat="1" ht="33" customHeight="1">
      <c r="A24" s="10" t="s">
        <v>63</v>
      </c>
      <c r="B24" s="22" t="s">
        <v>64</v>
      </c>
      <c r="C24" s="23"/>
      <c r="D24" s="24"/>
      <c r="E24" s="9">
        <v>5</v>
      </c>
    </row>
    <row r="25" spans="1:5" s="6" customFormat="1" ht="32.25" customHeight="1">
      <c r="A25" s="7" t="s">
        <v>46</v>
      </c>
      <c r="B25" s="22" t="s">
        <v>38</v>
      </c>
      <c r="C25" s="23"/>
      <c r="D25" s="24"/>
      <c r="E25" s="9">
        <v>5</v>
      </c>
    </row>
    <row r="26" spans="1:5" s="6" customFormat="1" ht="46.5" customHeight="1">
      <c r="A26" s="4" t="s">
        <v>47</v>
      </c>
      <c r="B26" s="25" t="s">
        <v>7</v>
      </c>
      <c r="C26" s="26"/>
      <c r="D26" s="27"/>
      <c r="E26" s="5">
        <f>E28+E30+E31+E27</f>
        <v>59928.600000000006</v>
      </c>
    </row>
    <row r="27" spans="1:5" s="6" customFormat="1" ht="34.5" customHeight="1">
      <c r="A27" s="7" t="s">
        <v>67</v>
      </c>
      <c r="B27" s="22" t="s">
        <v>72</v>
      </c>
      <c r="C27" s="23"/>
      <c r="D27" s="24"/>
      <c r="E27" s="9">
        <v>48.8</v>
      </c>
    </row>
    <row r="28" spans="1:5" s="6" customFormat="1" ht="120.75" customHeight="1">
      <c r="A28" s="7" t="s">
        <v>48</v>
      </c>
      <c r="B28" s="22" t="s">
        <v>73</v>
      </c>
      <c r="C28" s="23"/>
      <c r="D28" s="24"/>
      <c r="E28" s="9">
        <v>59780</v>
      </c>
    </row>
    <row r="29" spans="1:5" s="6" customFormat="1" ht="87.75" customHeight="1">
      <c r="A29" s="7" t="s">
        <v>49</v>
      </c>
      <c r="B29" s="32" t="s">
        <v>57</v>
      </c>
      <c r="C29" s="32"/>
      <c r="D29" s="32"/>
      <c r="E29" s="8">
        <v>56880</v>
      </c>
    </row>
    <row r="30" spans="1:5" s="6" customFormat="1" ht="38.25" customHeight="1">
      <c r="A30" s="7" t="s">
        <v>12</v>
      </c>
      <c r="B30" s="22" t="s">
        <v>53</v>
      </c>
      <c r="C30" s="23"/>
      <c r="D30" s="24"/>
      <c r="E30" s="9">
        <v>41.8</v>
      </c>
    </row>
    <row r="31" spans="1:5" s="6" customFormat="1" ht="117" customHeight="1">
      <c r="A31" s="7" t="s">
        <v>61</v>
      </c>
      <c r="B31" s="22" t="s">
        <v>68</v>
      </c>
      <c r="C31" s="23"/>
      <c r="D31" s="24"/>
      <c r="E31" s="8">
        <v>58</v>
      </c>
    </row>
    <row r="32" spans="1:5" s="6" customFormat="1" ht="34.5" customHeight="1">
      <c r="A32" s="4" t="s">
        <v>15</v>
      </c>
      <c r="B32" s="25" t="s">
        <v>36</v>
      </c>
      <c r="C32" s="26"/>
      <c r="D32" s="27"/>
      <c r="E32" s="5">
        <f>E33</f>
        <v>5700</v>
      </c>
    </row>
    <row r="33" spans="1:5" s="6" customFormat="1" ht="36" customHeight="1">
      <c r="A33" s="7" t="s">
        <v>16</v>
      </c>
      <c r="B33" s="22" t="s">
        <v>19</v>
      </c>
      <c r="C33" s="26"/>
      <c r="D33" s="27"/>
      <c r="E33" s="9">
        <v>5700</v>
      </c>
    </row>
    <row r="34" spans="1:5" s="6" customFormat="1" ht="31.5" customHeight="1">
      <c r="A34" s="44" t="s">
        <v>39</v>
      </c>
      <c r="B34" s="45" t="s">
        <v>40</v>
      </c>
      <c r="C34" s="46"/>
      <c r="D34" s="47"/>
      <c r="E34" s="43">
        <f>E35</f>
        <v>94360.5</v>
      </c>
    </row>
    <row r="35" spans="1:5" s="6" customFormat="1" ht="30.75" customHeight="1">
      <c r="A35" s="48" t="s">
        <v>41</v>
      </c>
      <c r="B35" s="49" t="s">
        <v>42</v>
      </c>
      <c r="C35" s="50"/>
      <c r="D35" s="51"/>
      <c r="E35" s="8">
        <f>77224.5+17136</f>
        <v>94360.5</v>
      </c>
    </row>
    <row r="36" spans="1:5" s="12" customFormat="1" ht="29.25" customHeight="1">
      <c r="A36" s="4" t="s">
        <v>50</v>
      </c>
      <c r="B36" s="25" t="s">
        <v>51</v>
      </c>
      <c r="C36" s="26"/>
      <c r="D36" s="27"/>
      <c r="E36" s="5">
        <f>E37+E38</f>
        <v>30875.4</v>
      </c>
    </row>
    <row r="37" spans="1:5" s="6" customFormat="1" ht="97.5" customHeight="1">
      <c r="A37" s="7" t="s">
        <v>62</v>
      </c>
      <c r="B37" s="22" t="s">
        <v>69</v>
      </c>
      <c r="C37" s="23"/>
      <c r="D37" s="24"/>
      <c r="E37" s="9">
        <v>3350</v>
      </c>
    </row>
    <row r="38" spans="1:5" s="6" customFormat="1" ht="66" customHeight="1">
      <c r="A38" s="7" t="s">
        <v>55</v>
      </c>
      <c r="B38" s="22" t="s">
        <v>56</v>
      </c>
      <c r="C38" s="23"/>
      <c r="D38" s="24"/>
      <c r="E38" s="9">
        <v>27525.4</v>
      </c>
    </row>
    <row r="39" spans="1:5" s="6" customFormat="1" ht="18" customHeight="1">
      <c r="A39" s="4" t="s">
        <v>18</v>
      </c>
      <c r="B39" s="25" t="s">
        <v>8</v>
      </c>
      <c r="C39" s="26"/>
      <c r="D39" s="27"/>
      <c r="E39" s="5">
        <f>E40+E41+E42+E43+E44+E45+E46+E47</f>
        <v>22746</v>
      </c>
    </row>
    <row r="40" spans="1:5" s="6" customFormat="1" ht="31.5" customHeight="1">
      <c r="A40" s="7" t="s">
        <v>23</v>
      </c>
      <c r="B40" s="22" t="s">
        <v>24</v>
      </c>
      <c r="C40" s="23"/>
      <c r="D40" s="24"/>
      <c r="E40" s="9">
        <v>205</v>
      </c>
    </row>
    <row r="41" spans="1:5" s="6" customFormat="1" ht="79.5" customHeight="1">
      <c r="A41" s="7" t="s">
        <v>25</v>
      </c>
      <c r="B41" s="22" t="s">
        <v>26</v>
      </c>
      <c r="C41" s="23"/>
      <c r="D41" s="24"/>
      <c r="E41" s="9">
        <v>295</v>
      </c>
    </row>
    <row r="42" spans="1:5" s="6" customFormat="1" ht="80.25" customHeight="1">
      <c r="A42" s="7" t="s">
        <v>43</v>
      </c>
      <c r="B42" s="22" t="s">
        <v>83</v>
      </c>
      <c r="C42" s="23"/>
      <c r="D42" s="24"/>
      <c r="E42" s="9">
        <v>60</v>
      </c>
    </row>
    <row r="43" spans="1:5" s="6" customFormat="1" ht="113.25" customHeight="1">
      <c r="A43" s="7" t="s">
        <v>27</v>
      </c>
      <c r="B43" s="22" t="s">
        <v>80</v>
      </c>
      <c r="C43" s="23"/>
      <c r="D43" s="24"/>
      <c r="E43" s="9">
        <v>1190</v>
      </c>
    </row>
    <row r="44" spans="1:5" s="6" customFormat="1" ht="33" customHeight="1">
      <c r="A44" s="7" t="s">
        <v>28</v>
      </c>
      <c r="B44" s="22" t="s">
        <v>29</v>
      </c>
      <c r="C44" s="23"/>
      <c r="D44" s="24"/>
      <c r="E44" s="9">
        <v>730</v>
      </c>
    </row>
    <row r="45" spans="1:5" s="6" customFormat="1" ht="81.75" customHeight="1">
      <c r="A45" s="7" t="s">
        <v>30</v>
      </c>
      <c r="B45" s="22" t="s">
        <v>31</v>
      </c>
      <c r="C45" s="23"/>
      <c r="D45" s="24"/>
      <c r="E45" s="9">
        <v>1840</v>
      </c>
    </row>
    <row r="46" spans="1:5" s="6" customFormat="1" ht="32.25" customHeight="1">
      <c r="A46" s="7" t="s">
        <v>32</v>
      </c>
      <c r="B46" s="22" t="s">
        <v>33</v>
      </c>
      <c r="C46" s="23"/>
      <c r="D46" s="24"/>
      <c r="E46" s="9">
        <v>12055</v>
      </c>
    </row>
    <row r="47" spans="1:5" s="6" customFormat="1" ht="33" customHeight="1">
      <c r="A47" s="7" t="s">
        <v>34</v>
      </c>
      <c r="B47" s="22" t="s">
        <v>35</v>
      </c>
      <c r="C47" s="23"/>
      <c r="D47" s="24"/>
      <c r="E47" s="9">
        <v>6371</v>
      </c>
    </row>
    <row r="48" spans="1:5" s="12" customFormat="1" ht="21" customHeight="1">
      <c r="A48" s="4" t="s">
        <v>58</v>
      </c>
      <c r="B48" s="25" t="s">
        <v>59</v>
      </c>
      <c r="C48" s="26"/>
      <c r="D48" s="27"/>
      <c r="E48" s="5">
        <f>E49</f>
        <v>7869.5</v>
      </c>
    </row>
    <row r="49" spans="1:5" s="6" customFormat="1" ht="22.5" customHeight="1">
      <c r="A49" s="7" t="s">
        <v>60</v>
      </c>
      <c r="B49" s="22" t="s">
        <v>59</v>
      </c>
      <c r="C49" s="23"/>
      <c r="D49" s="24"/>
      <c r="E49" s="9">
        <v>7869.5</v>
      </c>
    </row>
    <row r="50" spans="1:5" s="6" customFormat="1" ht="20.25" customHeight="1">
      <c r="A50" s="4" t="s">
        <v>9</v>
      </c>
      <c r="B50" s="25" t="s">
        <v>52</v>
      </c>
      <c r="C50" s="26"/>
      <c r="D50" s="27"/>
      <c r="E50" s="5">
        <v>623217.6</v>
      </c>
    </row>
    <row r="51" spans="1:5" s="6" customFormat="1" ht="18.75">
      <c r="A51" s="52"/>
      <c r="B51" s="53" t="s">
        <v>1</v>
      </c>
      <c r="C51" s="54"/>
      <c r="D51" s="55"/>
      <c r="E51" s="56">
        <f>E50+E14</f>
        <v>1237008.6</v>
      </c>
    </row>
  </sheetData>
  <mergeCells count="46">
    <mergeCell ref="B19:D19"/>
    <mergeCell ref="B24:D24"/>
    <mergeCell ref="B36:D36"/>
    <mergeCell ref="B38:D38"/>
    <mergeCell ref="B30:D30"/>
    <mergeCell ref="B33:D33"/>
    <mergeCell ref="B35:D35"/>
    <mergeCell ref="B27:D27"/>
    <mergeCell ref="B40:D40"/>
    <mergeCell ref="B41:D41"/>
    <mergeCell ref="B43:D43"/>
    <mergeCell ref="B39:D39"/>
    <mergeCell ref="B50:D50"/>
    <mergeCell ref="B47:D47"/>
    <mergeCell ref="B44:D44"/>
    <mergeCell ref="B42:D42"/>
    <mergeCell ref="B46:D46"/>
    <mergeCell ref="B48:D48"/>
    <mergeCell ref="B49:D49"/>
    <mergeCell ref="B45:D45"/>
    <mergeCell ref="A9:E10"/>
    <mergeCell ref="B32:D32"/>
    <mergeCell ref="B26:D26"/>
    <mergeCell ref="B12:D12"/>
    <mergeCell ref="B29:D29"/>
    <mergeCell ref="B17:D17"/>
    <mergeCell ref="B18:D18"/>
    <mergeCell ref="B23:D23"/>
    <mergeCell ref="B31:D31"/>
    <mergeCell ref="B13:D13"/>
    <mergeCell ref="B51:D51"/>
    <mergeCell ref="B14:D14"/>
    <mergeCell ref="B15:D15"/>
    <mergeCell ref="B28:D28"/>
    <mergeCell ref="B21:D21"/>
    <mergeCell ref="B22:D22"/>
    <mergeCell ref="B25:D25"/>
    <mergeCell ref="B20:D20"/>
    <mergeCell ref="B34:D34"/>
    <mergeCell ref="B37:D37"/>
    <mergeCell ref="D1:E1"/>
    <mergeCell ref="D2:E2"/>
    <mergeCell ref="D3:E3"/>
    <mergeCell ref="D6:E6"/>
    <mergeCell ref="D4:E4"/>
    <mergeCell ref="D5:E5"/>
  </mergeCells>
  <printOptions horizontalCentered="1"/>
  <pageMargins left="0.984251968503937" right="0.5905511811023623" top="0.7874015748031497" bottom="0.7874015748031497" header="0.5118110236220472" footer="0.5118110236220472"/>
  <pageSetup fitToHeight="6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2010-11-24T13:57:51Z</cp:lastPrinted>
  <dcterms:created xsi:type="dcterms:W3CDTF">2005-10-13T11:49:31Z</dcterms:created>
  <dcterms:modified xsi:type="dcterms:W3CDTF">2010-11-26T07:28:16Z</dcterms:modified>
  <cp:category/>
  <cp:version/>
  <cp:contentType/>
  <cp:contentStatus/>
</cp:coreProperties>
</file>