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бюд" sheetId="1" r:id="rId1"/>
  </sheets>
  <definedNames>
    <definedName name="_xlnm.Print_Area" localSheetId="0">'бюд'!$A$1:$I$20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<sst xmlns="http://schemas.openxmlformats.org/spreadsheetml/2006/main" count="36" uniqueCount="36">
  <si>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И Т О Г О </t>
  </si>
  <si>
    <t>УТВЕРЖДЕНЫ</t>
  </si>
  <si>
    <t>наименование</t>
  </si>
  <si>
    <t>ИТОГО</t>
  </si>
  <si>
    <t>МО Кировский район Ленинградской области</t>
  </si>
  <si>
    <t>МО Кировское городское поселение</t>
  </si>
  <si>
    <t>МО Отрадненское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</si>
  <si>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</si>
  <si>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</si>
  <si>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</si>
  <si>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</si>
  <si>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</si>
  <si>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</si>
  <si>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</si>
  <si>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</si>
  <si>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</si>
  <si>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 xml:space="preserve">(Приложение 4)                    
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</si>
  <si>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</si>
  <si>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</si>
  <si>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На осуществление части полномочий по владению, пользованию и распоряжению имуществом</t>
  </si>
  <si>
    <t>На осуществление части полномочий в сфере архитектуры и градостроительства</t>
  </si>
  <si>
    <t>На осуществление части полномочий по организации и осуществлению мероприятий по ГО и ЧС</t>
  </si>
  <si>
    <t>На осуществление части полномочий по обеспечению условий для развития физической культуры и массового спорта</t>
  </si>
  <si>
    <t>На осуществление части полномочий по решению вопросов местного значения</t>
  </si>
  <si>
    <t>решением совета депутатов</t>
  </si>
  <si>
    <t xml:space="preserve">Средства, передаваемые бюджету муниципального района из бюджетов поселений на решение вопросов местного значения на 2011 год            
</t>
  </si>
  <si>
    <t>от «24» ноября  2010 г. № 72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</si>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</sst>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3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 wrapText="1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wrapText="1"/>
    </xf>
    <xf numFmtId="165" fontId="10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75" zoomScaleSheetLayoutView="75" workbookViewId="0" topLeftCell="A1">
      <selection activeCell="D11" sqref="D11"/>
    </sheetView>
  </sheetViews>
  <sheetFormatPr defaultColWidth="9.00390625" defaultRowHeight="12.75"/>
  <cols>
    <col min="1" max="1" width="49.125" style="0" customWidth="1"/>
    <col min="2" max="3" width="23.875" style="0" customWidth="1"/>
    <col min="4" max="4" width="23.75390625" style="0" customWidth="1"/>
    <col min="5" max="6" width="23.875" style="0" customWidth="1"/>
    <col min="7" max="7" width="25.625" style="0" customWidth="1"/>
    <col min="8" max="8" width="23.75390625" style="0" customWidth="1"/>
    <col min="9" max="9" width="25.75390625" style="0" customWidth="1"/>
  </cols>
  <sheetData>
    <row r="1" spans="7:9" ht="20.25">
      <c r="G1" s="4"/>
      <c r="H1" s="20" t="s">
        <v>1</v>
      </c>
      <c r="I1" s="20"/>
    </row>
    <row r="2" spans="7:9" ht="20.25">
      <c r="G2" s="20" t="s">
        <v>24</v>
      </c>
      <c r="H2" s="20"/>
      <c r="I2" s="20"/>
    </row>
    <row r="3" spans="7:9" ht="20.25">
      <c r="G3" s="20" t="s">
        <v>4</v>
      </c>
      <c r="H3" s="20"/>
      <c r="I3" s="20"/>
    </row>
    <row r="4" spans="7:9" ht="20.25">
      <c r="G4" s="4"/>
      <c r="H4" s="20" t="s">
        <v>26</v>
      </c>
      <c r="I4" s="20"/>
    </row>
    <row r="5" spans="6:9" ht="20.25">
      <c r="F5" s="3"/>
      <c r="G5" s="5"/>
      <c r="H5" s="19" t="s">
        <v>16</v>
      </c>
      <c r="I5" s="19"/>
    </row>
    <row r="6" spans="1:9" s="1" customFormat="1" ht="75.75" customHeight="1" thickBot="1">
      <c r="A6" s="18" t="s">
        <v>25</v>
      </c>
      <c r="B6" s="18"/>
      <c r="C6" s="18"/>
      <c r="D6" s="18"/>
      <c r="E6" s="18"/>
      <c r="F6" s="18"/>
      <c r="G6" s="18"/>
      <c r="H6" s="18"/>
      <c r="I6" s="18"/>
    </row>
    <row r="7" spans="1:9" s="1" customFormat="1" ht="126" customHeight="1" thickBot="1" thickTop="1">
      <c r="A7" s="21" t="s">
        <v>2</v>
      </c>
      <c r="B7" s="22" t="s">
        <v>17</v>
      </c>
      <c r="C7" s="22" t="s">
        <v>18</v>
      </c>
      <c r="D7" s="22" t="s">
        <v>19</v>
      </c>
      <c r="E7" s="22" t="s">
        <v>22</v>
      </c>
      <c r="F7" s="22" t="s">
        <v>20</v>
      </c>
      <c r="G7" s="22" t="s">
        <v>21</v>
      </c>
      <c r="H7" s="22" t="s">
        <v>23</v>
      </c>
      <c r="I7" s="23" t="s">
        <v>0</v>
      </c>
    </row>
    <row r="8" spans="1:9" s="1" customFormat="1" ht="14.25" thickBot="1" thickTop="1">
      <c r="A8" s="24" t="s">
        <v>27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</row>
    <row r="9" spans="1:9" ht="21" customHeight="1" thickTop="1">
      <c r="A9" s="14" t="s">
        <v>5</v>
      </c>
      <c r="B9" s="6">
        <v>224.4</v>
      </c>
      <c r="C9" s="6">
        <v>0</v>
      </c>
      <c r="D9" s="6">
        <v>566.6</v>
      </c>
      <c r="E9" s="6">
        <v>0</v>
      </c>
      <c r="F9" s="6">
        <v>0</v>
      </c>
      <c r="G9" s="6">
        <v>252.8</v>
      </c>
      <c r="H9" s="6">
        <f>0+167</f>
        <v>167</v>
      </c>
      <c r="I9" s="7">
        <f>SUM(B9:H9)</f>
        <v>1210.8</v>
      </c>
    </row>
    <row r="10" spans="1:9" ht="40.5">
      <c r="A10" s="15" t="s">
        <v>6</v>
      </c>
      <c r="B10" s="8">
        <v>202</v>
      </c>
      <c r="C10" s="8">
        <v>0</v>
      </c>
      <c r="D10" s="8">
        <v>0</v>
      </c>
      <c r="E10" s="8">
        <v>0</v>
      </c>
      <c r="F10" s="8">
        <v>496.9</v>
      </c>
      <c r="G10" s="8">
        <v>0</v>
      </c>
      <c r="H10" s="8">
        <v>0</v>
      </c>
      <c r="I10" s="7">
        <f aca="true" t="shared" si="0" ref="I10:I20">SUM(B10:H10)</f>
        <v>698.9</v>
      </c>
    </row>
    <row r="11" spans="1:9" ht="39" customHeight="1">
      <c r="A11" s="15" t="s">
        <v>7</v>
      </c>
      <c r="B11" s="8">
        <v>0</v>
      </c>
      <c r="C11" s="8">
        <v>0</v>
      </c>
      <c r="D11" s="8">
        <v>91</v>
      </c>
      <c r="E11" s="8">
        <v>0</v>
      </c>
      <c r="F11" s="8">
        <v>0</v>
      </c>
      <c r="G11" s="8">
        <v>135.3</v>
      </c>
      <c r="H11" s="8">
        <v>40.4</v>
      </c>
      <c r="I11" s="7">
        <f t="shared" si="0"/>
        <v>266.7</v>
      </c>
    </row>
    <row r="12" spans="1:9" ht="20.25">
      <c r="A12" s="15" t="s">
        <v>8</v>
      </c>
      <c r="B12" s="6">
        <v>108</v>
      </c>
      <c r="C12" s="6">
        <v>0</v>
      </c>
      <c r="D12" s="6">
        <v>0</v>
      </c>
      <c r="E12" s="6">
        <v>0</v>
      </c>
      <c r="F12" s="6">
        <v>106.3</v>
      </c>
      <c r="G12" s="6">
        <v>0</v>
      </c>
      <c r="H12" s="6">
        <f>121+80.4</f>
        <v>201.4</v>
      </c>
      <c r="I12" s="7">
        <f t="shared" si="0"/>
        <v>415.70000000000005</v>
      </c>
    </row>
    <row r="13" spans="1:9" ht="21" customHeight="1">
      <c r="A13" s="15" t="s">
        <v>9</v>
      </c>
      <c r="B13" s="8">
        <v>48.4</v>
      </c>
      <c r="C13" s="8">
        <v>0</v>
      </c>
      <c r="D13" s="8">
        <v>0</v>
      </c>
      <c r="E13" s="8">
        <v>47.4</v>
      </c>
      <c r="F13" s="8">
        <v>119.1</v>
      </c>
      <c r="G13" s="8">
        <v>0</v>
      </c>
      <c r="H13" s="8">
        <f>36</f>
        <v>36</v>
      </c>
      <c r="I13" s="7">
        <f t="shared" si="0"/>
        <v>250.89999999999998</v>
      </c>
    </row>
    <row r="14" spans="1:9" ht="40.5">
      <c r="A14" s="15" t="s">
        <v>10</v>
      </c>
      <c r="B14" s="8">
        <v>34.4</v>
      </c>
      <c r="C14" s="8">
        <v>67</v>
      </c>
      <c r="D14" s="8">
        <v>87</v>
      </c>
      <c r="E14" s="8">
        <v>33.7</v>
      </c>
      <c r="F14" s="8">
        <v>33.9</v>
      </c>
      <c r="G14" s="8">
        <v>38.8</v>
      </c>
      <c r="H14" s="8">
        <f>25.6</f>
        <v>25.6</v>
      </c>
      <c r="I14" s="7">
        <f t="shared" si="0"/>
        <v>320.40000000000003</v>
      </c>
    </row>
    <row r="15" spans="1:9" ht="40.5">
      <c r="A15" s="14" t="s">
        <v>11</v>
      </c>
      <c r="B15" s="6">
        <v>49.3</v>
      </c>
      <c r="C15" s="6">
        <v>96</v>
      </c>
      <c r="D15" s="6">
        <v>124.6</v>
      </c>
      <c r="E15" s="6">
        <v>0</v>
      </c>
      <c r="F15" s="6">
        <v>97.1</v>
      </c>
      <c r="G15" s="6">
        <v>55.6</v>
      </c>
      <c r="H15" s="6">
        <f>55.3+36.7</f>
        <v>92</v>
      </c>
      <c r="I15" s="7">
        <f t="shared" si="0"/>
        <v>514.6</v>
      </c>
    </row>
    <row r="16" spans="1:9" ht="40.5">
      <c r="A16" s="15" t="s">
        <v>12</v>
      </c>
      <c r="B16" s="8">
        <v>35.4</v>
      </c>
      <c r="C16" s="8">
        <v>68.9</v>
      </c>
      <c r="D16" s="8">
        <v>89.3</v>
      </c>
      <c r="E16" s="8">
        <v>34.6</v>
      </c>
      <c r="F16" s="8">
        <v>34.8</v>
      </c>
      <c r="G16" s="8">
        <v>39.9</v>
      </c>
      <c r="H16" s="8">
        <f>39.6+26.3</f>
        <v>65.9</v>
      </c>
      <c r="I16" s="7">
        <f t="shared" si="0"/>
        <v>368.79999999999995</v>
      </c>
    </row>
    <row r="17" spans="1:9" ht="40.5">
      <c r="A17" s="15" t="s">
        <v>13</v>
      </c>
      <c r="B17" s="8">
        <v>18.6</v>
      </c>
      <c r="C17" s="8">
        <v>36.2</v>
      </c>
      <c r="D17" s="8">
        <v>47</v>
      </c>
      <c r="E17" s="8">
        <v>18.2</v>
      </c>
      <c r="F17" s="8">
        <v>18.3</v>
      </c>
      <c r="G17" s="8">
        <v>21</v>
      </c>
      <c r="H17" s="8">
        <f>20.9+13.9</f>
        <v>34.8</v>
      </c>
      <c r="I17" s="9">
        <f t="shared" si="0"/>
        <v>194.10000000000002</v>
      </c>
    </row>
    <row r="18" spans="1:9" ht="21" customHeight="1">
      <c r="A18" s="15" t="s">
        <v>14</v>
      </c>
      <c r="B18" s="8">
        <v>9.3</v>
      </c>
      <c r="C18" s="8">
        <v>18.1</v>
      </c>
      <c r="D18" s="8">
        <v>23.5</v>
      </c>
      <c r="E18" s="8">
        <v>9.1</v>
      </c>
      <c r="F18" s="8">
        <v>22.9</v>
      </c>
      <c r="G18" s="8">
        <v>10.5</v>
      </c>
      <c r="H18" s="8">
        <f>10.4+6.9</f>
        <v>17.3</v>
      </c>
      <c r="I18" s="9">
        <f t="shared" si="0"/>
        <v>110.7</v>
      </c>
    </row>
    <row r="19" spans="1:9" ht="21" customHeight="1" thickBot="1">
      <c r="A19" s="16" t="s">
        <v>15</v>
      </c>
      <c r="B19" s="10">
        <v>29.8</v>
      </c>
      <c r="C19" s="10">
        <v>58</v>
      </c>
      <c r="D19" s="10">
        <v>75.2</v>
      </c>
      <c r="E19" s="10">
        <v>29.2</v>
      </c>
      <c r="F19" s="10">
        <v>29.3</v>
      </c>
      <c r="G19" s="10">
        <v>33.6</v>
      </c>
      <c r="H19" s="10">
        <f>33.4+22.2</f>
        <v>55.599999999999994</v>
      </c>
      <c r="I19" s="11">
        <f t="shared" si="0"/>
        <v>310.7</v>
      </c>
    </row>
    <row r="20" spans="1:9" ht="20.25" customHeight="1" thickBot="1">
      <c r="A20" s="17" t="s">
        <v>3</v>
      </c>
      <c r="B20" s="12">
        <f>SUM(B9:B19)</f>
        <v>759.5999999999998</v>
      </c>
      <c r="C20" s="12">
        <f aca="true" t="shared" si="1" ref="C20:H20">SUM(C9:C19)</f>
        <v>344.20000000000005</v>
      </c>
      <c r="D20" s="12">
        <f t="shared" si="1"/>
        <v>1104.2</v>
      </c>
      <c r="E20" s="12">
        <f t="shared" si="1"/>
        <v>172.19999999999996</v>
      </c>
      <c r="F20" s="12">
        <f t="shared" si="1"/>
        <v>958.5999999999998</v>
      </c>
      <c r="G20" s="12">
        <f t="shared" si="1"/>
        <v>587.5000000000001</v>
      </c>
      <c r="H20" s="12">
        <f t="shared" si="1"/>
        <v>736</v>
      </c>
      <c r="I20" s="13">
        <f t="shared" si="0"/>
        <v>4662.299999999999</v>
      </c>
    </row>
    <row r="22" spans="1:8" ht="21" customHeight="1">
      <c r="A22" s="2"/>
      <c r="B22" s="2"/>
      <c r="C22" s="2"/>
      <c r="D22" s="2"/>
      <c r="E22" s="2"/>
      <c r="F22" s="2"/>
      <c r="G22" s="2"/>
      <c r="H22" s="2"/>
    </row>
  </sheetData>
  <mergeCells count="6">
    <mergeCell ref="A6:I6"/>
    <mergeCell ref="H5:I5"/>
    <mergeCell ref="H1:I1"/>
    <mergeCell ref="H4:I4"/>
    <mergeCell ref="G3:I3"/>
    <mergeCell ref="G2:I2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Olia Lapshina</dc:creator>
  <cp:keywords/>
  <dc:description/>
  <cp:lastModifiedBy>User</cp:lastModifiedBy>
  <cp:lastPrinted>2010-11-08T06:43:53Z</cp:lastPrinted>
  <dcterms:created xsi:type="dcterms:W3CDTF">2005-12-18T11:24:11Z</dcterms:created>
  <dcterms:modified xsi:type="dcterms:W3CDTF">2010-11-24T11:10:38Z</dcterms:modified>
  <cp:category/>
  <cp:version/>
  <cp:contentType/>
  <cp:contentStatus/>
</cp:coreProperties>
</file>