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7905"/>
  </bookViews>
  <sheets>
    <sheet name="за 12 месяцев 2024г. " sheetId="8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8"/>
  <c r="X10"/>
  <c r="X11"/>
  <c r="X12"/>
  <c r="X13"/>
  <c r="X14"/>
  <c r="X15"/>
  <c r="X16"/>
  <c r="X17"/>
  <c r="X18"/>
  <c r="X19"/>
  <c r="X20"/>
  <c r="S21"/>
  <c r="W21"/>
  <c r="Y21"/>
  <c r="Z21"/>
  <c r="AA21"/>
  <c r="AB21"/>
  <c r="AC21"/>
  <c r="AD21"/>
  <c r="X21" l="1"/>
</calcChain>
</file>

<file path=xl/sharedStrings.xml><?xml version="1.0" encoding="utf-8"?>
<sst xmlns="http://schemas.openxmlformats.org/spreadsheetml/2006/main" count="41" uniqueCount="41">
  <si>
    <t>Статьи</t>
  </si>
  <si>
    <t>Количество проведенных заседаний</t>
  </si>
  <si>
    <t>Количество рассмотренных протоколов</t>
  </si>
  <si>
    <t>Количество постановлений отмененных судом</t>
  </si>
  <si>
    <t>Общая сумма назначенных штрафов</t>
  </si>
  <si>
    <t>Всего</t>
  </si>
  <si>
    <t>о прекращении производства по делу</t>
  </si>
  <si>
    <t>штрафа</t>
  </si>
  <si>
    <t>наличие обстоятельств, исключающих производство по делу</t>
  </si>
  <si>
    <t>1.</t>
  </si>
  <si>
    <t>2.</t>
  </si>
  <si>
    <t>3.</t>
  </si>
  <si>
    <t>6.</t>
  </si>
  <si>
    <t>7.</t>
  </si>
  <si>
    <t>8.</t>
  </si>
  <si>
    <t>9.</t>
  </si>
  <si>
    <t>10.</t>
  </si>
  <si>
    <t>11.</t>
  </si>
  <si>
    <t>12.</t>
  </si>
  <si>
    <t>14.</t>
  </si>
  <si>
    <t>Вынесено постановлений</t>
  </si>
  <si>
    <t>Количество поступивших протоколов</t>
  </si>
  <si>
    <t>предупреждения</t>
  </si>
  <si>
    <t>малозначительность</t>
  </si>
  <si>
    <t>2.2.</t>
  </si>
  <si>
    <t>2.6.</t>
  </si>
  <si>
    <t>2.10.</t>
  </si>
  <si>
    <t>2.10-1.</t>
  </si>
  <si>
    <t>2.10-2.</t>
  </si>
  <si>
    <t>4.4.</t>
  </si>
  <si>
    <t>4.7.</t>
  </si>
  <si>
    <t>4.9.</t>
  </si>
  <si>
    <t>4.10.</t>
  </si>
  <si>
    <t>4.11-2.</t>
  </si>
  <si>
    <t>4.12.</t>
  </si>
  <si>
    <t>4.14.</t>
  </si>
  <si>
    <t>ИТОГО:</t>
  </si>
  <si>
    <t>о назначении наказания в виде</t>
  </si>
  <si>
    <t>муниципального образования "Кировский муниципальный район Ленинградской области"</t>
  </si>
  <si>
    <r>
      <t>С учетом протоколов по ч. 1. ст. 20.25. КоАР РФ, за 2024 г. составлено</t>
    </r>
    <r>
      <rPr>
        <b/>
        <sz val="18"/>
        <rFont val="Times New Roman"/>
        <family val="1"/>
        <charset val="204"/>
      </rPr>
      <t xml:space="preserve"> 215 </t>
    </r>
    <r>
      <rPr>
        <sz val="18"/>
        <rFont val="Times New Roman"/>
        <family val="1"/>
        <charset val="204"/>
      </rPr>
      <t>протокола об администратиных правонарушениях.</t>
    </r>
  </si>
  <si>
    <t xml:space="preserve">Отчет о результатах деятельности административной комиссии за 2024 год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</si>
</sst>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0"/>
      <color theme="0" tint="-0.49998474074526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 applyAlignment="1"/>
    <xf numFmtId="0" fontId="0" fillId="0" borderId="0" xfId="0" applyBorder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 applyBorder="1" applyAlignment="1">
      <alignment vertical="center"/>
    </xf>
    <xf numFmtId="0" fontId="15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3" fillId="2" borderId="0" xfId="0" applyFont="1" applyFill="1"/>
    <xf numFmtId="0" fontId="13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J31"/>
  <sheetViews>
    <sheetView showZeros="0" tabSelected="1" zoomScale="80" zoomScaleNormal="80" workbookViewId="0">
      <selection activeCell="R2" sqref="R2:AD2"/>
    </sheetView>
  </sheetViews>
  <sheetFormatPr defaultColWidth="9.140625" defaultRowHeight="20.25"/>
  <cols>
    <col min="1" max="1" width="8.85546875" style="1" customWidth="1"/>
    <col min="2" max="17" width="9.140625" style="1" hidden="1" customWidth="1"/>
    <col min="18" max="18" width="17.5703125" style="19" customWidth="1"/>
    <col min="19" max="19" width="18.28515625" style="1" customWidth="1"/>
    <col min="20" max="20" width="18.140625" style="1" customWidth="1"/>
    <col min="21" max="21" width="6" style="1" customWidth="1"/>
    <col min="22" max="22" width="19.140625" style="1" hidden="1" customWidth="1"/>
    <col min="23" max="23" width="20.7109375" style="1" customWidth="1"/>
    <col min="24" max="24" width="12" style="1" customWidth="1"/>
    <col min="25" max="25" width="15.85546875" style="1" customWidth="1"/>
    <col min="26" max="26" width="13" style="1" customWidth="1"/>
    <col min="27" max="27" width="15.28515625" style="1" customWidth="1"/>
    <col min="28" max="28" width="20.28515625" style="1" customWidth="1"/>
    <col min="29" max="29" width="20.85546875" style="1" customWidth="1"/>
    <col min="30" max="30" width="19.7109375" style="1" customWidth="1"/>
    <col min="31" max="31" width="14" style="1" customWidth="1"/>
    <col min="32" max="32" width="13.28515625" style="1" customWidth="1"/>
    <col min="33" max="16384" width="9.140625" style="1"/>
  </cols>
  <sheetData>
    <row r="1" spans="18:36" ht="26.25">
      <c r="R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8:36" s="30" customFormat="1" ht="32.25" customHeight="1">
      <c r="R2" s="62" t="s">
        <v>40</v>
      </c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31"/>
      <c r="AF2" s="31"/>
      <c r="AG2" s="31"/>
      <c r="AH2" s="31"/>
      <c r="AI2" s="31"/>
      <c r="AJ2" s="31"/>
    </row>
    <row r="3" spans="18:36" s="30" customFormat="1" ht="26.25" customHeight="1">
      <c r="R3" s="62" t="s">
        <v>38</v>
      </c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31"/>
      <c r="AF3" s="31"/>
      <c r="AG3" s="31"/>
      <c r="AH3" s="31"/>
      <c r="AI3" s="31"/>
      <c r="AJ3" s="31"/>
    </row>
    <row r="5" spans="18:36" ht="25.5" customHeight="1">
      <c r="R5" s="63" t="s">
        <v>0</v>
      </c>
      <c r="S5" s="53" t="s">
        <v>1</v>
      </c>
      <c r="T5" s="44" t="s">
        <v>21</v>
      </c>
      <c r="U5" s="45"/>
      <c r="V5" s="27"/>
      <c r="W5" s="53" t="s">
        <v>2</v>
      </c>
      <c r="X5" s="66" t="s">
        <v>20</v>
      </c>
      <c r="Y5" s="67"/>
      <c r="Z5" s="67"/>
      <c r="AA5" s="67"/>
      <c r="AB5" s="68"/>
      <c r="AC5" s="53" t="s">
        <v>3</v>
      </c>
      <c r="AD5" s="53" t="s">
        <v>4</v>
      </c>
      <c r="AE5" s="2"/>
      <c r="AF5" s="2"/>
      <c r="AG5" s="2"/>
      <c r="AH5" s="2"/>
      <c r="AI5" s="2"/>
    </row>
    <row r="6" spans="18:36" s="2" customFormat="1" ht="45.75" customHeight="1">
      <c r="R6" s="64"/>
      <c r="S6" s="54"/>
      <c r="T6" s="46"/>
      <c r="U6" s="47"/>
      <c r="V6" s="28"/>
      <c r="W6" s="54"/>
      <c r="X6" s="53" t="s">
        <v>5</v>
      </c>
      <c r="Y6" s="56" t="s">
        <v>37</v>
      </c>
      <c r="Z6" s="57"/>
      <c r="AA6" s="56" t="s">
        <v>6</v>
      </c>
      <c r="AB6" s="57"/>
      <c r="AC6" s="54"/>
      <c r="AD6" s="54"/>
    </row>
    <row r="7" spans="18:36" s="2" customFormat="1" ht="101.25" customHeight="1">
      <c r="R7" s="65"/>
      <c r="S7" s="55"/>
      <c r="T7" s="48"/>
      <c r="U7" s="49"/>
      <c r="V7" s="29"/>
      <c r="W7" s="55"/>
      <c r="X7" s="55"/>
      <c r="Y7" s="24" t="s">
        <v>22</v>
      </c>
      <c r="Z7" s="24" t="s">
        <v>7</v>
      </c>
      <c r="AA7" s="24" t="s">
        <v>23</v>
      </c>
      <c r="AB7" s="24" t="s">
        <v>8</v>
      </c>
      <c r="AC7" s="55"/>
      <c r="AD7" s="55"/>
    </row>
    <row r="8" spans="18:36" s="30" customFormat="1" ht="23.25">
      <c r="R8" s="33" t="s">
        <v>9</v>
      </c>
      <c r="S8" s="34" t="s">
        <v>10</v>
      </c>
      <c r="T8" s="61" t="s">
        <v>11</v>
      </c>
      <c r="U8" s="61"/>
      <c r="V8" s="61"/>
      <c r="W8" s="34" t="s">
        <v>12</v>
      </c>
      <c r="X8" s="34" t="s">
        <v>13</v>
      </c>
      <c r="Y8" s="34" t="s">
        <v>14</v>
      </c>
      <c r="Z8" s="34" t="s">
        <v>15</v>
      </c>
      <c r="AA8" s="34" t="s">
        <v>16</v>
      </c>
      <c r="AB8" s="34" t="s">
        <v>17</v>
      </c>
      <c r="AC8" s="34" t="s">
        <v>18</v>
      </c>
      <c r="AD8" s="34" t="s">
        <v>19</v>
      </c>
    </row>
    <row r="9" spans="18:36" s="35" customFormat="1" ht="20.25" customHeight="1">
      <c r="R9" s="36" t="s">
        <v>24</v>
      </c>
      <c r="S9" s="58">
        <v>30</v>
      </c>
      <c r="T9" s="50">
        <v>6</v>
      </c>
      <c r="U9" s="50"/>
      <c r="V9" s="50"/>
      <c r="W9" s="36">
        <v>6</v>
      </c>
      <c r="X9" s="36">
        <f t="shared" ref="X9:X13" si="0">Y9+Z9+AA9+AB9+AC9</f>
        <v>5</v>
      </c>
      <c r="Y9" s="36"/>
      <c r="Z9" s="36">
        <v>5</v>
      </c>
      <c r="AA9" s="36"/>
      <c r="AB9" s="36"/>
      <c r="AC9" s="36"/>
      <c r="AD9" s="37">
        <v>10000</v>
      </c>
    </row>
    <row r="10" spans="18:36" s="38" customFormat="1" ht="20.25" customHeight="1">
      <c r="R10" s="39" t="s">
        <v>25</v>
      </c>
      <c r="S10" s="59"/>
      <c r="T10" s="50">
        <v>52</v>
      </c>
      <c r="U10" s="50"/>
      <c r="V10" s="50"/>
      <c r="W10" s="39">
        <v>52</v>
      </c>
      <c r="X10" s="36">
        <f t="shared" si="0"/>
        <v>48</v>
      </c>
      <c r="Y10" s="39"/>
      <c r="Z10" s="39">
        <v>43</v>
      </c>
      <c r="AA10" s="39"/>
      <c r="AB10" s="39">
        <v>5</v>
      </c>
      <c r="AC10" s="39"/>
      <c r="AD10" s="40">
        <v>48000</v>
      </c>
    </row>
    <row r="11" spans="18:36" s="35" customFormat="1" ht="20.25" customHeight="1">
      <c r="R11" s="36" t="s">
        <v>26</v>
      </c>
      <c r="S11" s="59"/>
      <c r="T11" s="50">
        <v>1</v>
      </c>
      <c r="U11" s="50"/>
      <c r="V11" s="50"/>
      <c r="W11" s="36"/>
      <c r="X11" s="36">
        <f>Y11+Z11+AA11+AB11+AC11</f>
        <v>1</v>
      </c>
      <c r="Y11" s="36">
        <v>1</v>
      </c>
      <c r="Z11" s="36"/>
      <c r="AA11" s="36"/>
      <c r="AB11" s="36"/>
      <c r="AC11" s="36"/>
      <c r="AD11" s="37"/>
    </row>
    <row r="12" spans="18:36" s="35" customFormat="1" ht="20.25" customHeight="1">
      <c r="R12" s="36" t="s">
        <v>27</v>
      </c>
      <c r="S12" s="59"/>
      <c r="T12" s="50">
        <v>6</v>
      </c>
      <c r="U12" s="50"/>
      <c r="V12" s="50"/>
      <c r="W12" s="36">
        <v>6</v>
      </c>
      <c r="X12" s="36">
        <f>Y12+Z12+AA12+AB12+AC12</f>
        <v>6</v>
      </c>
      <c r="Y12" s="36">
        <v>2</v>
      </c>
      <c r="Z12" s="36">
        <v>4</v>
      </c>
      <c r="AA12" s="36"/>
      <c r="AB12" s="36"/>
      <c r="AC12" s="36"/>
      <c r="AD12" s="37">
        <v>4000</v>
      </c>
    </row>
    <row r="13" spans="18:36" s="35" customFormat="1" ht="20.25" customHeight="1">
      <c r="R13" s="36" t="s">
        <v>28</v>
      </c>
      <c r="S13" s="59"/>
      <c r="T13" s="50">
        <v>1</v>
      </c>
      <c r="U13" s="50"/>
      <c r="V13" s="50"/>
      <c r="W13" s="36">
        <v>1</v>
      </c>
      <c r="X13" s="36">
        <f t="shared" si="0"/>
        <v>1</v>
      </c>
      <c r="Y13" s="36">
        <v>1</v>
      </c>
      <c r="Z13" s="36"/>
      <c r="AA13" s="36"/>
      <c r="AB13" s="36"/>
      <c r="AC13" s="36"/>
      <c r="AD13" s="37"/>
    </row>
    <row r="14" spans="18:36" s="35" customFormat="1" ht="20.25" customHeight="1">
      <c r="R14" s="36" t="s">
        <v>29</v>
      </c>
      <c r="S14" s="59"/>
      <c r="T14" s="50">
        <v>31</v>
      </c>
      <c r="U14" s="50"/>
      <c r="V14" s="50"/>
      <c r="W14" s="36">
        <v>31</v>
      </c>
      <c r="X14" s="36">
        <f>Y14+Z14+AA14+AB14+AC14</f>
        <v>30</v>
      </c>
      <c r="Y14" s="36">
        <v>2</v>
      </c>
      <c r="Z14" s="36">
        <v>28</v>
      </c>
      <c r="AA14" s="36"/>
      <c r="AB14" s="36"/>
      <c r="AC14" s="36"/>
      <c r="AD14" s="37">
        <v>14000</v>
      </c>
    </row>
    <row r="15" spans="18:36" s="35" customFormat="1" ht="20.25" customHeight="1">
      <c r="R15" s="36" t="s">
        <v>30</v>
      </c>
      <c r="S15" s="59"/>
      <c r="T15" s="50">
        <v>1</v>
      </c>
      <c r="U15" s="50"/>
      <c r="V15" s="50"/>
      <c r="W15" s="36">
        <v>1</v>
      </c>
      <c r="X15" s="36">
        <f t="shared" ref="X15:X20" si="1">Y15+Z15+AA15+AB15+AC15</f>
        <v>1</v>
      </c>
      <c r="Y15" s="36">
        <v>1</v>
      </c>
      <c r="Z15" s="36"/>
      <c r="AA15" s="36"/>
      <c r="AB15" s="36"/>
      <c r="AC15" s="36"/>
      <c r="AD15" s="37">
        <v>500</v>
      </c>
    </row>
    <row r="16" spans="18:36" s="35" customFormat="1" ht="20.25" customHeight="1">
      <c r="R16" s="36" t="s">
        <v>31</v>
      </c>
      <c r="S16" s="59"/>
      <c r="T16" s="50">
        <v>40</v>
      </c>
      <c r="U16" s="50"/>
      <c r="V16" s="50"/>
      <c r="W16" s="36">
        <v>40</v>
      </c>
      <c r="X16" s="36">
        <f t="shared" si="1"/>
        <v>36</v>
      </c>
      <c r="Y16" s="36"/>
      <c r="Z16" s="36">
        <v>33</v>
      </c>
      <c r="AA16" s="36"/>
      <c r="AB16" s="36">
        <v>2</v>
      </c>
      <c r="AC16" s="36">
        <v>1</v>
      </c>
      <c r="AD16" s="37">
        <v>101000</v>
      </c>
    </row>
    <row r="17" spans="18:31" s="35" customFormat="1" ht="20.25" customHeight="1">
      <c r="R17" s="36" t="s">
        <v>32</v>
      </c>
      <c r="S17" s="59"/>
      <c r="T17" s="50">
        <v>1</v>
      </c>
      <c r="U17" s="50"/>
      <c r="V17" s="50"/>
      <c r="W17" s="36">
        <v>1</v>
      </c>
      <c r="X17" s="36">
        <f t="shared" si="1"/>
        <v>0</v>
      </c>
      <c r="Y17" s="36"/>
      <c r="Z17" s="36"/>
      <c r="AA17" s="36"/>
      <c r="AB17" s="36"/>
      <c r="AC17" s="36"/>
      <c r="AD17" s="37"/>
    </row>
    <row r="18" spans="18:31" s="35" customFormat="1" ht="20.25" customHeight="1">
      <c r="R18" s="36" t="s">
        <v>33</v>
      </c>
      <c r="S18" s="59"/>
      <c r="T18" s="50">
        <v>1</v>
      </c>
      <c r="U18" s="50"/>
      <c r="V18" s="50"/>
      <c r="W18" s="36">
        <v>1</v>
      </c>
      <c r="X18" s="36">
        <f t="shared" si="1"/>
        <v>0</v>
      </c>
      <c r="Y18" s="36"/>
      <c r="Z18" s="36"/>
      <c r="AA18" s="36"/>
      <c r="AB18" s="36"/>
      <c r="AC18" s="36"/>
      <c r="AD18" s="37"/>
    </row>
    <row r="19" spans="18:31" s="35" customFormat="1" ht="20.25" customHeight="1">
      <c r="R19" s="36" t="s">
        <v>34</v>
      </c>
      <c r="S19" s="59"/>
      <c r="T19" s="50">
        <v>1</v>
      </c>
      <c r="U19" s="50"/>
      <c r="V19" s="50"/>
      <c r="W19" s="36">
        <v>1</v>
      </c>
      <c r="X19" s="36">
        <f t="shared" si="1"/>
        <v>0</v>
      </c>
      <c r="Y19" s="36"/>
      <c r="Z19" s="36"/>
      <c r="AA19" s="36"/>
      <c r="AB19" s="36"/>
      <c r="AC19" s="36"/>
      <c r="AD19" s="37"/>
    </row>
    <row r="20" spans="18:31" s="35" customFormat="1" ht="20.25" customHeight="1">
      <c r="R20" s="36" t="s">
        <v>35</v>
      </c>
      <c r="S20" s="60"/>
      <c r="T20" s="50">
        <v>3</v>
      </c>
      <c r="U20" s="50"/>
      <c r="V20" s="50"/>
      <c r="W20" s="36">
        <v>3</v>
      </c>
      <c r="X20" s="36">
        <f t="shared" si="1"/>
        <v>3</v>
      </c>
      <c r="Y20" s="36">
        <v>3</v>
      </c>
      <c r="Z20" s="36"/>
      <c r="AA20" s="36"/>
      <c r="AB20" s="36"/>
      <c r="AC20" s="36"/>
      <c r="AD20" s="37"/>
    </row>
    <row r="21" spans="18:31" s="35" customFormat="1" ht="35.25" customHeight="1">
      <c r="R21" s="41" t="s">
        <v>36</v>
      </c>
      <c r="S21" s="41">
        <f>S9</f>
        <v>30</v>
      </c>
      <c r="T21" s="43">
        <v>143</v>
      </c>
      <c r="U21" s="43"/>
      <c r="V21" s="43"/>
      <c r="W21" s="41">
        <f>SUM(W9:W20)</f>
        <v>143</v>
      </c>
      <c r="X21" s="41">
        <f>Y21+Z21+AA21+AB21+AC21</f>
        <v>131</v>
      </c>
      <c r="Y21" s="41">
        <f t="shared" ref="Y21:AD21" si="2">SUM(Y9:Y20)</f>
        <v>10</v>
      </c>
      <c r="Z21" s="41">
        <f t="shared" si="2"/>
        <v>113</v>
      </c>
      <c r="AA21" s="41">
        <f t="shared" si="2"/>
        <v>0</v>
      </c>
      <c r="AB21" s="41">
        <f t="shared" si="2"/>
        <v>7</v>
      </c>
      <c r="AC21" s="41">
        <f t="shared" si="2"/>
        <v>1</v>
      </c>
      <c r="AD21" s="42">
        <f t="shared" si="2"/>
        <v>177500</v>
      </c>
    </row>
    <row r="22" spans="18:31" ht="35.25" customHeight="1">
      <c r="R22" s="3"/>
      <c r="S22" s="5"/>
      <c r="T22" s="3"/>
      <c r="U22" s="3"/>
      <c r="V22" s="26"/>
      <c r="W22" s="3"/>
      <c r="X22" s="3"/>
      <c r="Y22" s="3"/>
      <c r="Z22" s="3"/>
      <c r="AA22" s="3"/>
      <c r="AB22" s="3"/>
      <c r="AC22" s="3"/>
      <c r="AD22" s="3"/>
    </row>
    <row r="23" spans="18:31" s="32" customFormat="1" ht="24.75" customHeight="1">
      <c r="R23" s="51" t="s">
        <v>39</v>
      </c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</row>
    <row r="24" spans="18:31" ht="24.75" customHeight="1">
      <c r="R24" s="20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8:31" ht="26.25">
      <c r="R25" s="21"/>
      <c r="S25" s="14"/>
      <c r="T25" s="14"/>
      <c r="U25" s="14"/>
      <c r="V25" s="10"/>
      <c r="W25" s="11"/>
      <c r="X25" s="11"/>
      <c r="Y25" s="12"/>
      <c r="Z25" s="11"/>
      <c r="AA25" s="11"/>
      <c r="AB25" s="16"/>
      <c r="AC25" s="11"/>
      <c r="AD25" s="11"/>
      <c r="AE25" s="9"/>
    </row>
    <row r="26" spans="18:31" ht="30">
      <c r="R26" s="21"/>
      <c r="S26" s="6"/>
      <c r="T26" s="7"/>
      <c r="U26" s="13"/>
      <c r="V26" s="10"/>
      <c r="W26" s="11"/>
      <c r="X26" s="11"/>
      <c r="Y26" s="12"/>
      <c r="Z26" s="11"/>
      <c r="AA26" s="11"/>
      <c r="AB26" s="11"/>
      <c r="AC26" s="11"/>
      <c r="AD26" s="11"/>
      <c r="AE26" s="9"/>
    </row>
    <row r="27" spans="18:31" ht="26.25">
      <c r="R27" s="18"/>
      <c r="S27" s="15"/>
      <c r="T27" s="25"/>
      <c r="U27" s="23"/>
      <c r="V27" s="23"/>
      <c r="W27" s="11"/>
      <c r="X27" s="11"/>
      <c r="Y27" s="12"/>
      <c r="Z27" s="11"/>
      <c r="AA27" s="11"/>
      <c r="AB27" s="11"/>
      <c r="AC27" s="11"/>
      <c r="AD27" s="11"/>
      <c r="AE27" s="9"/>
    </row>
    <row r="28" spans="18:31" ht="26.25">
      <c r="R28" s="21"/>
      <c r="S28" s="6"/>
      <c r="T28" s="7"/>
      <c r="U28" s="4"/>
      <c r="V28" s="10"/>
      <c r="W28" s="11"/>
      <c r="X28" s="11"/>
      <c r="Y28" s="12"/>
      <c r="Z28" s="11"/>
      <c r="AA28" s="11"/>
      <c r="AB28" s="11"/>
      <c r="AC28" s="11"/>
      <c r="AD28" s="11"/>
      <c r="AE28" s="9"/>
    </row>
    <row r="29" spans="18:31" ht="26.25">
      <c r="R29" s="21"/>
      <c r="S29" s="4"/>
      <c r="T29" s="7"/>
      <c r="U29" s="52"/>
      <c r="V29" s="52"/>
      <c r="W29" s="52"/>
      <c r="X29" s="52"/>
      <c r="Y29" s="52"/>
      <c r="Z29" s="52"/>
      <c r="AA29" s="52"/>
      <c r="AB29" s="52"/>
      <c r="AC29" s="52"/>
      <c r="AD29" s="14"/>
      <c r="AE29" s="8"/>
    </row>
    <row r="30" spans="18:31" ht="26.25">
      <c r="R30" s="22"/>
      <c r="S30" s="4"/>
    </row>
    <row r="31" spans="18:31">
      <c r="R31" s="22"/>
    </row>
  </sheetData>
  <mergeCells count="29">
    <mergeCell ref="R2:AD2"/>
    <mergeCell ref="R3:AD3"/>
    <mergeCell ref="R5:R7"/>
    <mergeCell ref="S5:S7"/>
    <mergeCell ref="W5:W7"/>
    <mergeCell ref="X5:AB5"/>
    <mergeCell ref="AC5:AC7"/>
    <mergeCell ref="R23:AD23"/>
    <mergeCell ref="U29:AC29"/>
    <mergeCell ref="AD5:AD7"/>
    <mergeCell ref="X6:X7"/>
    <mergeCell ref="Y6:Z6"/>
    <mergeCell ref="AA6:AB6"/>
    <mergeCell ref="S9:S20"/>
    <mergeCell ref="T8:V8"/>
    <mergeCell ref="T9:V9"/>
    <mergeCell ref="T10:V10"/>
    <mergeCell ref="T11:V11"/>
    <mergeCell ref="T12:V12"/>
    <mergeCell ref="T13:V13"/>
    <mergeCell ref="T14:V14"/>
    <mergeCell ref="T21:V21"/>
    <mergeCell ref="T5:U7"/>
    <mergeCell ref="T20:V20"/>
    <mergeCell ref="T16:V16"/>
    <mergeCell ref="T17:V17"/>
    <mergeCell ref="T18:V18"/>
    <mergeCell ref="T19:V19"/>
    <mergeCell ref="T15:V15"/>
  </mergeCells>
  <pageMargins left="0.70866141732283472" right="0.19685039370078741" top="0.19685039370078741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12 месяцев 2024г.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osadcev_iv</cp:lastModifiedBy>
  <cp:lastPrinted>2025-03-11T06:27:33Z</cp:lastPrinted>
  <dcterms:created xsi:type="dcterms:W3CDTF">2024-01-11T11:32:16Z</dcterms:created>
  <dcterms:modified xsi:type="dcterms:W3CDTF">2025-03-11T06:34:30Z</dcterms:modified>
</cp:coreProperties>
</file>