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410" windowHeight="9345" tabRatio="515" activeTab="0"/>
  </bookViews>
  <sheets>
    <sheet name="Приложение 7" sheetId="1" r:id="rId1"/>
  </sheets>
  <definedNames>
    <definedName name="_xlnm.Print_Titles" localSheetId="0">'Приложение 7'!$12:$15</definedName>
    <definedName name="_xlnm.Print_Area" localSheetId="0">'Приложение 7'!$A$1:$L$28</definedName>
  </definedNames>
  <calcPr fullCalcOnLoad="1"/>
</workbook>
</file>

<file path=xl/sharedStrings.xml><?xml version="1.0" encoding="utf-8"?>
<sst xmlns="http://schemas.openxmlformats.org/spreadsheetml/2006/main" count="54" uniqueCount="36">
  <si>
    <t>Муниципальная программа "Комплексное развитие  Кировского муниципального района Ленинградской области"</t>
  </si>
  <si>
    <t>УТВЕРЖДЕНА</t>
  </si>
  <si>
    <t>решением совета депутатов</t>
  </si>
  <si>
    <t>Кировского муниципального района</t>
  </si>
  <si>
    <t>Ленинградской области</t>
  </si>
  <si>
    <t xml:space="preserve">I. Программная часть  </t>
  </si>
  <si>
    <t>Сумма
(тысяч рублей)</t>
  </si>
  <si>
    <t xml:space="preserve">Главный распорядитель бюджетных средств  бюджета Кировского муниципального района Ленинградской области 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</si>
  <si>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</si>
  <si>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</si>
  <si>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</si>
  <si>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</si>
  <si>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</si>
  <si>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</si>
  <si>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Муниципальная программа "Развитие образования Кировского муниципального района Ленинградской области"</t>
  </si>
  <si>
    <t>Администрация  Кировского муниципального района Ленинградской области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</si>
  <si>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"Средняя общеобразовательная школа №37 ОАО "РЖД", п. Мга</t>
  </si>
  <si>
    <t>Наименование объектов, видов работ</t>
  </si>
  <si>
    <t>Строительство основной общеобразовательной школы с дошкольным отделением на 100 мест в дер. Сухое Кировского района</t>
  </si>
  <si>
    <t>2024 год</t>
  </si>
  <si>
    <t>Наименование муниципальной программы Кировского муниципального района Ленинградской области</t>
  </si>
  <si>
    <t>(Приложение 7)</t>
  </si>
  <si>
    <t>2025 год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</si>
  <si>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Кировского муниципального района Ленинградской области на 2024 год и на плановый период  2025 и 2026 годов                        </t>
  </si>
  <si>
    <t>2026 год</t>
  </si>
  <si>
    <t>от «29» ноября  2023 г.  № 100</t>
  </si>
  <si>
    <t>(в редакции решения совета депутатов</t>
  </si>
  <si>
    <t>Установка модульного строения лыжной базы по адресу: Ленинградская область, Кировский район, г. Кировск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</si>
  <si>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</si>
  <si>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Отраслевой проект "Сохранение и развитие материально-технической базы общего и дополнительного образования"</t>
  </si>
  <si>
    <t>Строительство основной общеобразовательной школы с дошкольным отделением на 100 мест в дер. Сухое Кировского района по адресу: Ленинградская область, Кировский район, д. Сухое, уч. 3"а"</t>
  </si>
  <si>
    <t>Строительство локальных очистных сооружений МКОУ "Шумская СОШ", по адресу: Ленинградская область, Кировский район, п.ст. Войбокало, Школьный переулок, д.1</t>
  </si>
  <si>
    <t>Отраслевой проект "Развитие объектов физической культуры и спорта"</t>
  </si>
  <si>
    <t>Строительство здания для нужд МБОУ "Лицей г. Отрадное" по адресу: Кировский район, г. Отрадное, ул. Дружбы, д. 1 проектная мощность 265 учащихся</t>
  </si>
  <si>
    <t>от «10» июля 2024 года № 54)</t>
  </si>
  <si>
    <t>Строительство здания для нужд МБОУ "Лицей г. Отрадное" по адресу: Кировский район, г. Отрадное, ул. Дружбы, д. 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</si>
</sst>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р_."/>
    <numFmt numFmtId="179" formatCode="#,##0.000_р_."/>
    <numFmt numFmtId="180" formatCode="#,##0.0\ _₽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vertical="center" wrapText="1"/>
    </xf>
    <xf numFmtId="177" fontId="4" fillId="33" borderId="11" xfId="0" applyNumberFormat="1" applyFont="1" applyFill="1" applyBorder="1" applyAlignment="1">
      <alignment vertical="center" wrapText="1"/>
    </xf>
    <xf numFmtId="177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wrapText="1"/>
    </xf>
    <xf numFmtId="176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11"/>
  <sheetViews>
    <sheetView tabSelected="1" view="pageBreakPreview" zoomScale="50" zoomScaleNormal="70" zoomScaleSheetLayoutView="50" workbookViewId="0" topLeftCell="A1">
      <pane ySplit="15" topLeftCell="A20" activePane="bottomLeft" state="frozen"/>
      <selection pane="topLeft" activeCell="A1" sqref="A1"/>
      <selection pane="bottomLeft" activeCell="E24" sqref="E24"/>
    </sheetView>
  </sheetViews>
  <sheetFormatPr defaultColWidth="9.00390625" defaultRowHeight="12.75"/>
  <cols>
    <col min="1" max="1" width="47.00390625" style="8" customWidth="1"/>
    <col min="2" max="2" width="58.625" style="8" customWidth="1"/>
    <col min="3" max="5" width="18.25390625" style="8" customWidth="1"/>
    <col min="6" max="6" width="17.25390625" style="8" customWidth="1"/>
    <col min="7" max="7" width="17.75390625" style="8" customWidth="1"/>
    <col min="8" max="8" width="17.25390625" style="8" customWidth="1"/>
    <col min="9" max="9" width="17.375" style="8" customWidth="1"/>
    <col min="10" max="10" width="20.125" style="8" customWidth="1"/>
    <col min="11" max="11" width="17.75390625" style="8" customWidth="1"/>
    <col min="12" max="12" width="44.375" style="8" customWidth="1"/>
    <col min="13" max="31" width="9.125" style="8" customWidth="1"/>
    <col min="32" max="32" width="9.125" style="17" customWidth="1"/>
    <col min="33" max="52" width="9.125" style="7" customWidth="1"/>
    <col min="53" max="16384" width="9.125" style="8" customWidth="1"/>
  </cols>
  <sheetData>
    <row r="1" spans="1:52" s="6" customFormat="1" ht="26.25">
      <c r="A1" s="18"/>
      <c r="B1" s="18"/>
      <c r="C1" s="18"/>
      <c r="D1" s="18"/>
      <c r="E1" s="18"/>
      <c r="F1" s="18"/>
      <c r="G1" s="18"/>
      <c r="H1" s="18"/>
      <c r="I1" s="18"/>
      <c r="J1" s="26" t="s">
        <v>1</v>
      </c>
      <c r="K1" s="26"/>
      <c r="L1" s="2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6" customFormat="1" ht="26.25">
      <c r="A2" s="18"/>
      <c r="B2" s="18"/>
      <c r="C2" s="18"/>
      <c r="D2" s="18"/>
      <c r="E2" s="18"/>
      <c r="F2" s="18"/>
      <c r="G2" s="18"/>
      <c r="H2" s="18"/>
      <c r="I2" s="18"/>
      <c r="J2" s="26" t="s">
        <v>2</v>
      </c>
      <c r="K2" s="26"/>
      <c r="L2" s="2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6" customFormat="1" ht="26.25">
      <c r="A3" s="18"/>
      <c r="B3" s="18"/>
      <c r="C3" s="18"/>
      <c r="D3" s="18"/>
      <c r="E3" s="18"/>
      <c r="F3" s="18"/>
      <c r="G3" s="18"/>
      <c r="H3" s="18"/>
      <c r="I3" s="18"/>
      <c r="J3" s="26" t="s">
        <v>3</v>
      </c>
      <c r="K3" s="26"/>
      <c r="L3" s="2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s="6" customFormat="1" ht="26.25">
      <c r="A4" s="18"/>
      <c r="B4" s="18"/>
      <c r="C4" s="18"/>
      <c r="D4" s="18"/>
      <c r="E4" s="18"/>
      <c r="F4" s="18"/>
      <c r="G4" s="18"/>
      <c r="H4" s="18"/>
      <c r="I4" s="18"/>
      <c r="J4" s="26" t="s">
        <v>4</v>
      </c>
      <c r="K4" s="26"/>
      <c r="L4" s="2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6" customFormat="1" ht="26.25">
      <c r="A5" s="18"/>
      <c r="B5" s="18"/>
      <c r="C5" s="18"/>
      <c r="D5" s="18"/>
      <c r="E5" s="18"/>
      <c r="F5" s="18"/>
      <c r="G5" s="18"/>
      <c r="H5" s="18"/>
      <c r="I5" s="18"/>
      <c r="J5" s="26" t="s">
        <v>25</v>
      </c>
      <c r="K5" s="26"/>
      <c r="L5" s="2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6" customFormat="1" ht="26.25">
      <c r="A6" s="18"/>
      <c r="B6" s="18"/>
      <c r="C6" s="18"/>
      <c r="D6" s="18"/>
      <c r="E6" s="18"/>
      <c r="F6" s="18"/>
      <c r="G6" s="18"/>
      <c r="H6" s="18"/>
      <c r="I6" s="18"/>
      <c r="J6" s="26" t="s">
        <v>21</v>
      </c>
      <c r="K6" s="26"/>
      <c r="L6" s="2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s="6" customFormat="1" ht="26.25">
      <c r="A7" s="18"/>
      <c r="B7" s="18"/>
      <c r="C7" s="18"/>
      <c r="D7" s="18"/>
      <c r="E7" s="18"/>
      <c r="F7" s="18"/>
      <c r="G7" s="18"/>
      <c r="H7" s="18"/>
      <c r="I7" s="18"/>
      <c r="J7" s="26" t="s">
        <v>26</v>
      </c>
      <c r="K7" s="26"/>
      <c r="L7" s="2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6" customFormat="1" ht="26.25">
      <c r="A8" s="26" t="s">
        <v>34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s="6" customFormat="1" ht="26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32" ht="54.75" customHeight="1">
      <c r="A10" s="34" t="s">
        <v>23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20.25">
      <c r="A11" s="35" t="s">
        <v>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45" customHeight="1">
      <c r="A12" s="27" t="s">
        <v>20</v>
      </c>
      <c r="B12" s="27" t="s">
        <v>17</v>
      </c>
      <c r="C12" s="35" t="s">
        <v>6</v>
      </c>
      <c r="D12" s="35"/>
      <c r="E12" s="35"/>
      <c r="F12" s="35"/>
      <c r="G12" s="35"/>
      <c r="H12" s="35"/>
      <c r="I12" s="35"/>
      <c r="J12" s="35"/>
      <c r="K12" s="36"/>
      <c r="L12" s="27" t="s">
        <v>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27" customHeight="1">
      <c r="A13" s="28"/>
      <c r="B13" s="28"/>
      <c r="C13" s="36" t="s">
        <v>19</v>
      </c>
      <c r="D13" s="39"/>
      <c r="E13" s="39"/>
      <c r="F13" s="39" t="s">
        <v>22</v>
      </c>
      <c r="G13" s="39"/>
      <c r="H13" s="39"/>
      <c r="I13" s="39" t="s">
        <v>24</v>
      </c>
      <c r="J13" s="39"/>
      <c r="K13" s="39"/>
      <c r="L13" s="28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24.75" customHeight="1">
      <c r="A14" s="28"/>
      <c r="B14" s="28"/>
      <c r="C14" s="40" t="s">
        <v>8</v>
      </c>
      <c r="D14" s="30" t="s">
        <v>9</v>
      </c>
      <c r="E14" s="31"/>
      <c r="F14" s="32" t="s">
        <v>8</v>
      </c>
      <c r="G14" s="30" t="s">
        <v>9</v>
      </c>
      <c r="H14" s="31"/>
      <c r="I14" s="32" t="s">
        <v>8</v>
      </c>
      <c r="J14" s="30" t="s">
        <v>9</v>
      </c>
      <c r="K14" s="31"/>
      <c r="L14" s="28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39" customHeight="1">
      <c r="A15" s="29"/>
      <c r="B15" s="29"/>
      <c r="C15" s="41"/>
      <c r="D15" s="9" t="s">
        <v>10</v>
      </c>
      <c r="E15" s="9" t="s">
        <v>11</v>
      </c>
      <c r="F15" s="33"/>
      <c r="G15" s="9" t="s">
        <v>10</v>
      </c>
      <c r="H15" s="9" t="s">
        <v>11</v>
      </c>
      <c r="I15" s="33"/>
      <c r="J15" s="9" t="s">
        <v>10</v>
      </c>
      <c r="K15" s="9" t="s">
        <v>11</v>
      </c>
      <c r="L15" s="29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7.2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1">
        <v>11</v>
      </c>
      <c r="L16" s="12">
        <v>12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73.5" customHeight="1">
      <c r="A17" s="4" t="s">
        <v>12</v>
      </c>
      <c r="B17" s="2"/>
      <c r="C17" s="3">
        <f>SUM(D17:E17)</f>
        <v>409477.5</v>
      </c>
      <c r="D17" s="3">
        <f>D18</f>
        <v>357979.1</v>
      </c>
      <c r="E17" s="3">
        <f>E18</f>
        <v>51498.399999999994</v>
      </c>
      <c r="F17" s="3">
        <f>SUM(G17:H17)</f>
        <v>392617.4</v>
      </c>
      <c r="G17" s="3">
        <f>G18</f>
        <v>360599</v>
      </c>
      <c r="H17" s="3">
        <f>H18</f>
        <v>32018.4</v>
      </c>
      <c r="I17" s="3">
        <f>SUM(J17:K17)</f>
        <v>0</v>
      </c>
      <c r="J17" s="3">
        <f>J18</f>
        <v>0</v>
      </c>
      <c r="K17" s="3">
        <f>K18</f>
        <v>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73.5" customHeight="1">
      <c r="A18" s="4" t="s">
        <v>13</v>
      </c>
      <c r="B18" s="2"/>
      <c r="C18" s="3">
        <f>SUM(D18:E18)</f>
        <v>409477.5</v>
      </c>
      <c r="D18" s="3">
        <f>D19+D21+D27</f>
        <v>357979.1</v>
      </c>
      <c r="E18" s="3">
        <f>E19+E21+E27</f>
        <v>51498.399999999994</v>
      </c>
      <c r="F18" s="3">
        <f>SUM(G18:H18)</f>
        <v>392617.4</v>
      </c>
      <c r="G18" s="3">
        <f>G19+G21+G27</f>
        <v>360599</v>
      </c>
      <c r="H18" s="3">
        <f>H19+H21+H27</f>
        <v>32018.4</v>
      </c>
      <c r="I18" s="3">
        <f>SUM(J18:K18)</f>
        <v>0</v>
      </c>
      <c r="J18" s="3">
        <f>J19+J21</f>
        <v>0</v>
      </c>
      <c r="K18" s="3">
        <f>K19+K21</f>
        <v>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05" customHeight="1">
      <c r="A19" s="4" t="s">
        <v>14</v>
      </c>
      <c r="B19" s="1"/>
      <c r="C19" s="16">
        <f>SUM(D19:E19)</f>
        <v>8700</v>
      </c>
      <c r="D19" s="16">
        <f>D20</f>
        <v>7395</v>
      </c>
      <c r="E19" s="16">
        <f>E20</f>
        <v>1305</v>
      </c>
      <c r="F19" s="16">
        <f>SUM(G19:H19)</f>
        <v>8700</v>
      </c>
      <c r="G19" s="16">
        <f>G20</f>
        <v>7395</v>
      </c>
      <c r="H19" s="16">
        <f>H20</f>
        <v>1305</v>
      </c>
      <c r="I19" s="16">
        <f>SUM(J19:K19)</f>
        <v>0</v>
      </c>
      <c r="J19" s="16">
        <f>J20</f>
        <v>0</v>
      </c>
      <c r="K19" s="16">
        <f>K20</f>
        <v>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47" customHeight="1">
      <c r="A20" s="20" t="s">
        <v>29</v>
      </c>
      <c r="B20" s="22" t="s">
        <v>16</v>
      </c>
      <c r="C20" s="22">
        <f>D20+E20</f>
        <v>8700</v>
      </c>
      <c r="D20" s="22">
        <v>7395</v>
      </c>
      <c r="E20" s="22">
        <v>1305</v>
      </c>
      <c r="F20" s="22">
        <f>G20+H20</f>
        <v>8700</v>
      </c>
      <c r="G20" s="22">
        <v>7395</v>
      </c>
      <c r="H20" s="22">
        <v>1305</v>
      </c>
      <c r="I20" s="22">
        <f>J20+K20</f>
        <v>0</v>
      </c>
      <c r="J20" s="22">
        <v>0</v>
      </c>
      <c r="K20" s="22">
        <v>0</v>
      </c>
      <c r="L20" s="21" t="s">
        <v>15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81" customHeight="1">
      <c r="A21" s="19" t="s">
        <v>0</v>
      </c>
      <c r="B21" s="2"/>
      <c r="C21" s="16">
        <f>D21+E21</f>
        <v>394134.5</v>
      </c>
      <c r="D21" s="16">
        <f>D24+D25+D26+D22+D23</f>
        <v>350584.1</v>
      </c>
      <c r="E21" s="16">
        <f>E24+E25+E26+E22+E23</f>
        <v>43550.399999999994</v>
      </c>
      <c r="F21" s="16">
        <f>G21+H21</f>
        <v>383917.4</v>
      </c>
      <c r="G21" s="16">
        <f>G24+G25+G26+G22+G23</f>
        <v>353204</v>
      </c>
      <c r="H21" s="16">
        <f>H24+H25+H26+H22+H23</f>
        <v>30713.4</v>
      </c>
      <c r="I21" s="16">
        <f>J21+K21</f>
        <v>0</v>
      </c>
      <c r="J21" s="16">
        <f>J24+J25+J26+J22+J23</f>
        <v>0</v>
      </c>
      <c r="K21" s="16">
        <f>K24+K25+K26+K22+K23</f>
        <v>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12" s="7" customFormat="1" ht="81" customHeight="1">
      <c r="A22" s="37" t="s">
        <v>29</v>
      </c>
      <c r="B22" s="2" t="s">
        <v>33</v>
      </c>
      <c r="C22" s="2">
        <f>SUM(D22:E22)</f>
        <v>120000</v>
      </c>
      <c r="D22" s="2">
        <v>110400</v>
      </c>
      <c r="E22" s="2">
        <v>9600</v>
      </c>
      <c r="F22" s="2">
        <f>SUM(G22:H22)</f>
        <v>300000</v>
      </c>
      <c r="G22" s="2">
        <v>276000</v>
      </c>
      <c r="H22" s="2">
        <v>24000</v>
      </c>
      <c r="I22" s="2">
        <f>SUM(J22:K22)</f>
        <v>0</v>
      </c>
      <c r="J22" s="2">
        <v>0</v>
      </c>
      <c r="K22" s="2">
        <v>0</v>
      </c>
      <c r="L22" s="14" t="s">
        <v>15</v>
      </c>
    </row>
    <row r="23" spans="1:12" s="7" customFormat="1" ht="56.25">
      <c r="A23" s="38"/>
      <c r="B23" s="2" t="s">
        <v>35</v>
      </c>
      <c r="C23" s="2">
        <f>SUM(D23:E23)</f>
        <v>1550</v>
      </c>
      <c r="D23" s="2">
        <v>0</v>
      </c>
      <c r="E23" s="2">
        <f>600+600+350</f>
        <v>1550</v>
      </c>
      <c r="F23" s="2">
        <f>SUM(G23:H23)</f>
        <v>0</v>
      </c>
      <c r="G23" s="2">
        <v>0</v>
      </c>
      <c r="H23" s="2">
        <v>0</v>
      </c>
      <c r="I23" s="2">
        <f>SUM(J23:K23)</f>
        <v>0</v>
      </c>
      <c r="J23" s="2">
        <v>0</v>
      </c>
      <c r="K23" s="2">
        <v>0</v>
      </c>
      <c r="L23" s="14" t="s">
        <v>15</v>
      </c>
    </row>
    <row r="24" spans="1:12" s="7" customFormat="1" ht="139.5" customHeight="1">
      <c r="A24" s="23" t="s">
        <v>29</v>
      </c>
      <c r="B24" s="2" t="s">
        <v>18</v>
      </c>
      <c r="C24" s="2">
        <f>SUM(D24:E24)</f>
        <v>261069.7</v>
      </c>
      <c r="D24" s="2">
        <v>240184.1</v>
      </c>
      <c r="E24" s="2">
        <v>20885.6</v>
      </c>
      <c r="F24" s="2">
        <f>SUM(G24:H24)</f>
        <v>83917.4</v>
      </c>
      <c r="G24" s="2">
        <v>77204</v>
      </c>
      <c r="H24" s="2">
        <v>6713.4</v>
      </c>
      <c r="I24" s="2">
        <f>SUM(J24:K24)</f>
        <v>0</v>
      </c>
      <c r="J24" s="2">
        <v>0</v>
      </c>
      <c r="K24" s="2">
        <v>0</v>
      </c>
      <c r="L24" s="14" t="s">
        <v>15</v>
      </c>
    </row>
    <row r="25" spans="1:12" s="7" customFormat="1" ht="93.75">
      <c r="A25" s="23" t="s">
        <v>29</v>
      </c>
      <c r="B25" s="2" t="s">
        <v>30</v>
      </c>
      <c r="C25" s="2">
        <f>SUM(D25:E25)</f>
        <v>600</v>
      </c>
      <c r="D25" s="2">
        <v>0</v>
      </c>
      <c r="E25" s="2">
        <v>600</v>
      </c>
      <c r="F25" s="2">
        <f>SUM(G25:H25)</f>
        <v>0</v>
      </c>
      <c r="G25" s="2">
        <v>0</v>
      </c>
      <c r="H25" s="2">
        <v>0</v>
      </c>
      <c r="I25" s="2">
        <f>SUM(J25:K25)</f>
        <v>0</v>
      </c>
      <c r="J25" s="2">
        <v>0</v>
      </c>
      <c r="K25" s="2">
        <v>0</v>
      </c>
      <c r="L25" s="14" t="s">
        <v>15</v>
      </c>
    </row>
    <row r="26" spans="1:12" s="7" customFormat="1" ht="93.75">
      <c r="A26" s="23" t="s">
        <v>29</v>
      </c>
      <c r="B26" s="2" t="s">
        <v>31</v>
      </c>
      <c r="C26" s="2">
        <f>SUM(D26:E26)</f>
        <v>10914.8</v>
      </c>
      <c r="D26" s="2">
        <v>0</v>
      </c>
      <c r="E26" s="2">
        <v>10914.8</v>
      </c>
      <c r="F26" s="2">
        <f>SUM(G26:H26)</f>
        <v>0</v>
      </c>
      <c r="G26" s="2">
        <v>0</v>
      </c>
      <c r="H26" s="2">
        <v>0</v>
      </c>
      <c r="I26" s="2">
        <f>SUM(J26:K26)</f>
        <v>0</v>
      </c>
      <c r="J26" s="2">
        <v>0</v>
      </c>
      <c r="K26" s="2">
        <v>0</v>
      </c>
      <c r="L26" s="14" t="s">
        <v>15</v>
      </c>
    </row>
    <row r="27" spans="1:12" s="7" customFormat="1" ht="93.75">
      <c r="A27" s="4" t="s">
        <v>28</v>
      </c>
      <c r="B27" s="8"/>
      <c r="C27" s="13">
        <f>C28</f>
        <v>6643</v>
      </c>
      <c r="D27" s="13">
        <f aca="true" t="shared" si="0" ref="D27:K27">D28</f>
        <v>0</v>
      </c>
      <c r="E27" s="13">
        <f t="shared" si="0"/>
        <v>6643</v>
      </c>
      <c r="F27" s="13">
        <f t="shared" si="0"/>
        <v>0</v>
      </c>
      <c r="G27" s="13">
        <f t="shared" si="0"/>
        <v>0</v>
      </c>
      <c r="H27" s="13">
        <f t="shared" si="0"/>
        <v>0</v>
      </c>
      <c r="I27" s="13">
        <f t="shared" si="0"/>
        <v>0</v>
      </c>
      <c r="J27" s="13">
        <f t="shared" si="0"/>
        <v>0</v>
      </c>
      <c r="K27" s="13">
        <f t="shared" si="0"/>
        <v>0</v>
      </c>
      <c r="L27" s="8"/>
    </row>
    <row r="28" spans="1:12" s="7" customFormat="1" ht="56.25">
      <c r="A28" s="24" t="s">
        <v>32</v>
      </c>
      <c r="B28" s="2" t="s">
        <v>27</v>
      </c>
      <c r="C28" s="2">
        <f>SUM(D28:E28)</f>
        <v>6643</v>
      </c>
      <c r="D28" s="2">
        <v>0</v>
      </c>
      <c r="E28" s="2">
        <v>6643</v>
      </c>
      <c r="F28" s="2">
        <f>SUM(G28:H28)</f>
        <v>0</v>
      </c>
      <c r="G28" s="2">
        <v>0</v>
      </c>
      <c r="H28" s="2">
        <v>0</v>
      </c>
      <c r="I28" s="2">
        <f>SUM(J28:K28)</f>
        <v>0</v>
      </c>
      <c r="J28" s="2">
        <v>0</v>
      </c>
      <c r="K28" s="2">
        <v>0</v>
      </c>
      <c r="L28" s="14" t="s">
        <v>15</v>
      </c>
    </row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  <row r="90" s="7" customFormat="1" ht="15"/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  <row r="252" s="7" customFormat="1" ht="15"/>
    <row r="253" s="7" customFormat="1" ht="15"/>
    <row r="254" s="7" customFormat="1" ht="15"/>
    <row r="255" s="7" customFormat="1" ht="15"/>
    <row r="256" s="7" customFormat="1" ht="15"/>
    <row r="257" s="7" customFormat="1" ht="15"/>
    <row r="258" s="7" customFormat="1" ht="15"/>
    <row r="259" s="7" customFormat="1" ht="15"/>
    <row r="260" s="7" customFormat="1" ht="15"/>
    <row r="261" s="7" customFormat="1" ht="15"/>
    <row r="262" s="7" customFormat="1" ht="15"/>
    <row r="263" s="7" customFormat="1" ht="15"/>
    <row r="264" s="7" customFormat="1" ht="15"/>
    <row r="265" s="7" customFormat="1" ht="15"/>
    <row r="266" s="7" customFormat="1" ht="15"/>
    <row r="267" s="7" customFormat="1" ht="15"/>
    <row r="268" s="7" customFormat="1" ht="15"/>
    <row r="269" s="7" customFormat="1" ht="15"/>
    <row r="270" s="7" customFormat="1" ht="15"/>
    <row r="271" s="7" customFormat="1" ht="15"/>
    <row r="272" s="7" customFormat="1" ht="15"/>
    <row r="273" s="7" customFormat="1" ht="15"/>
    <row r="274" s="7" customFormat="1" ht="15"/>
    <row r="275" s="7" customFormat="1" ht="15"/>
    <row r="276" s="7" customFormat="1" ht="15"/>
    <row r="277" s="7" customFormat="1" ht="15"/>
    <row r="278" s="7" customFormat="1" ht="15"/>
    <row r="279" s="7" customFormat="1" ht="15"/>
    <row r="280" s="7" customFormat="1" ht="15"/>
    <row r="281" s="7" customFormat="1" ht="15"/>
    <row r="282" s="7" customFormat="1" ht="15"/>
    <row r="283" s="7" customFormat="1" ht="15"/>
    <row r="284" s="7" customFormat="1" ht="15"/>
    <row r="285" s="7" customFormat="1" ht="15"/>
    <row r="286" s="7" customFormat="1" ht="15"/>
    <row r="287" s="7" customFormat="1" ht="15"/>
    <row r="288" s="7" customFormat="1" ht="15"/>
    <row r="289" s="7" customFormat="1" ht="15"/>
    <row r="290" s="7" customFormat="1" ht="15"/>
    <row r="291" s="7" customFormat="1" ht="15"/>
    <row r="292" s="7" customFormat="1" ht="15"/>
    <row r="293" s="7" customFormat="1" ht="15"/>
    <row r="294" s="7" customFormat="1" ht="15"/>
    <row r="295" s="7" customFormat="1" ht="15"/>
    <row r="296" s="7" customFormat="1" ht="15"/>
    <row r="297" s="7" customFormat="1" ht="15"/>
    <row r="298" s="7" customFormat="1" ht="15"/>
    <row r="299" s="7" customFormat="1" ht="15"/>
    <row r="300" s="7" customFormat="1" ht="15"/>
    <row r="301" s="7" customFormat="1" ht="15"/>
    <row r="302" s="7" customFormat="1" ht="15"/>
    <row r="303" s="7" customFormat="1" ht="15"/>
    <row r="304" s="7" customFormat="1" ht="15"/>
    <row r="305" s="7" customFormat="1" ht="15"/>
    <row r="306" s="7" customFormat="1" ht="15"/>
    <row r="307" s="7" customFormat="1" ht="15"/>
    <row r="308" s="7" customFormat="1" ht="15"/>
    <row r="309" s="7" customFormat="1" ht="15"/>
    <row r="310" s="7" customFormat="1" ht="15"/>
    <row r="311" s="7" customFormat="1" ht="15"/>
    <row r="312" s="7" customFormat="1" ht="15"/>
    <row r="313" s="7" customFormat="1" ht="15"/>
    <row r="314" s="7" customFormat="1" ht="15"/>
    <row r="315" s="7" customFormat="1" ht="15"/>
    <row r="316" s="7" customFormat="1" ht="15"/>
    <row r="317" s="7" customFormat="1" ht="15"/>
    <row r="318" s="7" customFormat="1" ht="15"/>
    <row r="319" s="7" customFormat="1" ht="15"/>
    <row r="320" s="7" customFormat="1" ht="15"/>
    <row r="321" s="7" customFormat="1" ht="15"/>
    <row r="322" s="7" customFormat="1" ht="15"/>
    <row r="323" s="7" customFormat="1" ht="15"/>
    <row r="324" s="7" customFormat="1" ht="15"/>
    <row r="325" s="7" customFormat="1" ht="15"/>
    <row r="326" s="7" customFormat="1" ht="15"/>
    <row r="327" s="7" customFormat="1" ht="15"/>
    <row r="328" s="7" customFormat="1" ht="15"/>
    <row r="329" s="7" customFormat="1" ht="15"/>
    <row r="330" s="7" customFormat="1" ht="15"/>
    <row r="331" s="7" customFormat="1" ht="15"/>
    <row r="332" s="7" customFormat="1" ht="15"/>
    <row r="333" s="7" customFormat="1" ht="15"/>
    <row r="334" s="7" customFormat="1" ht="15"/>
    <row r="335" s="7" customFormat="1" ht="15"/>
    <row r="336" s="7" customFormat="1" ht="15"/>
    <row r="337" s="7" customFormat="1" ht="15"/>
    <row r="338" s="7" customFormat="1" ht="15"/>
    <row r="339" s="7" customFormat="1" ht="15"/>
    <row r="340" s="7" customFormat="1" ht="15"/>
    <row r="341" s="7" customFormat="1" ht="15"/>
    <row r="342" s="7" customFormat="1" ht="15"/>
    <row r="343" s="7" customFormat="1" ht="15"/>
    <row r="344" s="7" customFormat="1" ht="15"/>
    <row r="345" s="7" customFormat="1" ht="15"/>
    <row r="346" s="7" customFormat="1" ht="15"/>
    <row r="347" s="7" customFormat="1" ht="15"/>
    <row r="348" s="7" customFormat="1" ht="15"/>
    <row r="349" s="7" customFormat="1" ht="15"/>
    <row r="350" s="7" customFormat="1" ht="15"/>
    <row r="351" s="7" customFormat="1" ht="15"/>
    <row r="352" s="7" customFormat="1" ht="15"/>
    <row r="353" s="7" customFormat="1" ht="15"/>
    <row r="354" s="7" customFormat="1" ht="15"/>
    <row r="355" s="7" customFormat="1" ht="15"/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5"/>
    <row r="393" s="7" customFormat="1" ht="15"/>
    <row r="394" s="7" customFormat="1" ht="15"/>
    <row r="395" s="7" customFormat="1" ht="15"/>
    <row r="396" s="7" customFormat="1" ht="15"/>
    <row r="397" s="7" customFormat="1" ht="15"/>
    <row r="398" s="7" customFormat="1" ht="15"/>
    <row r="399" s="7" customFormat="1" ht="15"/>
    <row r="400" s="7" customFormat="1" ht="15"/>
    <row r="401" s="7" customFormat="1" ht="15"/>
    <row r="402" s="7" customFormat="1" ht="15"/>
    <row r="403" s="7" customFormat="1" ht="15"/>
    <row r="404" s="7" customFormat="1" ht="15"/>
    <row r="405" s="7" customFormat="1" ht="15"/>
    <row r="406" s="7" customFormat="1" ht="15"/>
    <row r="407" s="7" customFormat="1" ht="15"/>
    <row r="408" s="7" customFormat="1" ht="15"/>
    <row r="409" s="7" customFormat="1" ht="15"/>
    <row r="410" s="7" customFormat="1" ht="15"/>
    <row r="411" s="7" customFormat="1" ht="15"/>
    <row r="412" s="7" customFormat="1" ht="15"/>
    <row r="413" s="7" customFormat="1" ht="15"/>
    <row r="414" s="7" customFormat="1" ht="15"/>
    <row r="415" s="7" customFormat="1" ht="15"/>
    <row r="416" s="7" customFormat="1" ht="15"/>
    <row r="417" s="7" customFormat="1" ht="15"/>
    <row r="418" s="7" customFormat="1" ht="15"/>
    <row r="419" s="7" customFormat="1" ht="15"/>
    <row r="420" s="7" customFormat="1" ht="15"/>
    <row r="421" s="7" customFormat="1" ht="15"/>
    <row r="422" s="7" customFormat="1" ht="15"/>
    <row r="423" s="7" customFormat="1" ht="15"/>
    <row r="424" s="7" customFormat="1" ht="15"/>
    <row r="425" s="7" customFormat="1" ht="15"/>
    <row r="426" s="7" customFormat="1" ht="15"/>
    <row r="427" s="7" customFormat="1" ht="15"/>
    <row r="428" s="7" customFormat="1" ht="15"/>
    <row r="429" s="7" customFormat="1" ht="15"/>
    <row r="430" s="7" customFormat="1" ht="15"/>
    <row r="431" s="7" customFormat="1" ht="15"/>
    <row r="432" s="7" customFormat="1" ht="15"/>
    <row r="433" s="7" customFormat="1" ht="15"/>
    <row r="434" s="7" customFormat="1" ht="15"/>
    <row r="435" s="7" customFormat="1" ht="15"/>
    <row r="436" s="7" customFormat="1" ht="15"/>
    <row r="437" s="7" customFormat="1" ht="15"/>
    <row r="438" s="7" customFormat="1" ht="15"/>
    <row r="439" s="7" customFormat="1" ht="15"/>
    <row r="440" s="7" customFormat="1" ht="15"/>
    <row r="441" s="7" customFormat="1" ht="15"/>
    <row r="442" s="7" customFormat="1" ht="15"/>
    <row r="443" s="7" customFormat="1" ht="15"/>
    <row r="444" s="7" customFormat="1" ht="15"/>
    <row r="445" s="7" customFormat="1" ht="15"/>
    <row r="446" s="7" customFormat="1" ht="15"/>
    <row r="447" s="7" customFormat="1" ht="15"/>
    <row r="448" s="7" customFormat="1" ht="15"/>
    <row r="449" s="7" customFormat="1" ht="15"/>
    <row r="450" s="7" customFormat="1" ht="15"/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  <row r="567" s="7" customFormat="1" ht="15"/>
    <row r="568" s="7" customFormat="1" ht="15"/>
    <row r="569" s="7" customFormat="1" ht="15"/>
    <row r="570" s="7" customFormat="1" ht="15"/>
    <row r="571" s="7" customFormat="1" ht="15"/>
    <row r="572" s="7" customFormat="1" ht="15"/>
    <row r="573" s="7" customFormat="1" ht="15"/>
    <row r="574" s="7" customFormat="1" ht="15"/>
    <row r="575" s="7" customFormat="1" ht="15"/>
    <row r="576" s="7" customFormat="1" ht="15"/>
    <row r="577" s="7" customFormat="1" ht="15"/>
    <row r="578" s="7" customFormat="1" ht="15"/>
    <row r="579" s="7" customFormat="1" ht="15"/>
    <row r="580" s="7" customFormat="1" ht="15"/>
    <row r="581" s="7" customFormat="1" ht="15"/>
    <row r="582" s="7" customFormat="1" ht="15"/>
    <row r="583" s="7" customFormat="1" ht="15"/>
    <row r="584" s="7" customFormat="1" ht="15"/>
    <row r="585" s="7" customFormat="1" ht="15"/>
    <row r="586" s="7" customFormat="1" ht="15"/>
    <row r="587" s="7" customFormat="1" ht="15"/>
    <row r="588" s="7" customFormat="1" ht="15"/>
    <row r="589" s="7" customFormat="1" ht="15"/>
    <row r="590" s="7" customFormat="1" ht="15"/>
    <row r="591" s="7" customFormat="1" ht="15"/>
    <row r="592" s="7" customFormat="1" ht="15"/>
    <row r="593" s="7" customFormat="1" ht="15"/>
    <row r="594" s="7" customFormat="1" ht="15"/>
    <row r="595" s="7" customFormat="1" ht="15"/>
    <row r="596" s="7" customFormat="1" ht="15"/>
    <row r="597" s="7" customFormat="1" ht="15"/>
    <row r="598" s="7" customFormat="1" ht="15"/>
    <row r="599" s="7" customFormat="1" ht="15"/>
    <row r="600" s="7" customFormat="1" ht="15"/>
    <row r="601" s="7" customFormat="1" ht="15"/>
    <row r="602" s="7" customFormat="1" ht="15"/>
    <row r="603" s="7" customFormat="1" ht="15"/>
    <row r="604" s="7" customFormat="1" ht="15"/>
    <row r="605" s="7" customFormat="1" ht="15"/>
    <row r="606" s="7" customFormat="1" ht="15"/>
    <row r="607" s="7" customFormat="1" ht="15"/>
    <row r="608" s="7" customFormat="1" ht="15"/>
    <row r="609" s="7" customFormat="1" ht="15"/>
    <row r="610" s="7" customFormat="1" ht="15"/>
    <row r="611" s="7" customFormat="1" ht="15"/>
    <row r="612" s="7" customFormat="1" ht="15"/>
    <row r="613" s="7" customFormat="1" ht="15"/>
    <row r="614" s="7" customFormat="1" ht="15"/>
    <row r="615" s="7" customFormat="1" ht="15"/>
    <row r="616" s="7" customFormat="1" ht="15"/>
    <row r="617" s="7" customFormat="1" ht="15"/>
    <row r="618" s="7" customFormat="1" ht="15"/>
    <row r="619" s="7" customFormat="1" ht="15"/>
    <row r="620" s="7" customFormat="1" ht="15"/>
    <row r="621" s="7" customFormat="1" ht="15"/>
    <row r="622" s="7" customFormat="1" ht="15"/>
    <row r="623" s="7" customFormat="1" ht="15"/>
    <row r="624" s="7" customFormat="1" ht="15"/>
    <row r="625" s="7" customFormat="1" ht="15"/>
    <row r="626" s="7" customFormat="1" ht="15"/>
    <row r="627" s="7" customFormat="1" ht="15"/>
    <row r="628" s="7" customFormat="1" ht="15"/>
    <row r="629" s="7" customFormat="1" ht="15"/>
    <row r="630" s="7" customFormat="1" ht="15"/>
    <row r="631" s="7" customFormat="1" ht="15"/>
    <row r="632" s="7" customFormat="1" ht="15"/>
    <row r="633" s="7" customFormat="1" ht="15"/>
    <row r="634" s="7" customFormat="1" ht="15"/>
    <row r="635" s="7" customFormat="1" ht="15"/>
    <row r="636" s="7" customFormat="1" ht="15"/>
    <row r="637" s="7" customFormat="1" ht="15"/>
    <row r="638" s="7" customFormat="1" ht="15"/>
    <row r="639" s="7" customFormat="1" ht="15"/>
    <row r="640" s="7" customFormat="1" ht="15"/>
    <row r="641" s="7" customFormat="1" ht="15"/>
    <row r="642" s="7" customFormat="1" ht="15"/>
    <row r="643" s="7" customFormat="1" ht="15"/>
    <row r="644" s="7" customFormat="1" ht="15"/>
    <row r="645" s="7" customFormat="1" ht="15"/>
    <row r="646" s="7" customFormat="1" ht="15"/>
    <row r="647" s="7" customFormat="1" ht="15"/>
    <row r="648" s="7" customFormat="1" ht="15"/>
    <row r="649" s="7" customFormat="1" ht="15"/>
    <row r="650" s="7" customFormat="1" ht="15"/>
    <row r="651" s="7" customFormat="1" ht="15"/>
    <row r="652" s="7" customFormat="1" ht="15"/>
    <row r="653" s="7" customFormat="1" ht="15"/>
    <row r="654" s="7" customFormat="1" ht="15"/>
    <row r="655" s="7" customFormat="1" ht="15"/>
    <row r="656" s="7" customFormat="1" ht="15"/>
    <row r="657" s="7" customFormat="1" ht="15"/>
    <row r="658" s="7" customFormat="1" ht="15"/>
    <row r="659" s="7" customFormat="1" ht="15"/>
    <row r="660" s="7" customFormat="1" ht="15"/>
    <row r="661" s="7" customFormat="1" ht="15"/>
    <row r="662" s="7" customFormat="1" ht="15"/>
    <row r="663" s="7" customFormat="1" ht="15"/>
    <row r="664" s="7" customFormat="1" ht="15"/>
    <row r="665" s="7" customFormat="1" ht="15"/>
    <row r="666" s="7" customFormat="1" ht="15"/>
    <row r="667" s="7" customFormat="1" ht="15"/>
    <row r="668" s="7" customFormat="1" ht="15"/>
    <row r="669" s="7" customFormat="1" ht="15"/>
    <row r="670" s="7" customFormat="1" ht="15"/>
    <row r="671" s="7" customFormat="1" ht="15"/>
    <row r="672" s="7" customFormat="1" ht="15"/>
    <row r="673" s="7" customFormat="1" ht="15"/>
    <row r="674" s="7" customFormat="1" ht="15"/>
    <row r="675" s="7" customFormat="1" ht="15"/>
    <row r="676" s="7" customFormat="1" ht="15"/>
    <row r="677" s="7" customFormat="1" ht="15"/>
    <row r="678" s="7" customFormat="1" ht="15"/>
    <row r="679" s="7" customFormat="1" ht="15"/>
    <row r="680" s="7" customFormat="1" ht="15"/>
    <row r="681" s="7" customFormat="1" ht="15"/>
    <row r="682" s="7" customFormat="1" ht="15"/>
    <row r="683" s="7" customFormat="1" ht="15"/>
    <row r="684" s="7" customFormat="1" ht="15"/>
    <row r="685" s="7" customFormat="1" ht="15"/>
    <row r="686" s="7" customFormat="1" ht="15"/>
    <row r="687" s="7" customFormat="1" ht="15"/>
    <row r="688" s="7" customFormat="1" ht="15"/>
    <row r="689" s="7" customFormat="1" ht="15"/>
    <row r="690" s="7" customFormat="1" ht="15"/>
    <row r="691" s="7" customFormat="1" ht="15"/>
    <row r="692" s="7" customFormat="1" ht="15"/>
    <row r="693" s="7" customFormat="1" ht="15"/>
    <row r="694" s="7" customFormat="1" ht="15"/>
    <row r="695" s="7" customFormat="1" ht="15"/>
    <row r="696" s="7" customFormat="1" ht="15"/>
    <row r="697" s="7" customFormat="1" ht="15"/>
    <row r="698" s="7" customFormat="1" ht="15"/>
    <row r="699" s="7" customFormat="1" ht="15"/>
    <row r="700" s="7" customFormat="1" ht="15"/>
    <row r="701" s="7" customFormat="1" ht="15"/>
    <row r="702" s="7" customFormat="1" ht="15"/>
    <row r="703" s="7" customFormat="1" ht="15"/>
    <row r="704" s="7" customFormat="1" ht="15"/>
    <row r="705" s="7" customFormat="1" ht="15"/>
    <row r="706" s="7" customFormat="1" ht="15"/>
    <row r="707" s="7" customFormat="1" ht="15"/>
    <row r="708" s="7" customFormat="1" ht="15"/>
    <row r="709" s="7" customFormat="1" ht="15"/>
    <row r="710" s="7" customFormat="1" ht="15"/>
    <row r="711" s="7" customFormat="1" ht="15"/>
    <row r="712" s="7" customFormat="1" ht="15"/>
    <row r="713" s="7" customFormat="1" ht="15"/>
    <row r="714" s="7" customFormat="1" ht="15"/>
    <row r="715" s="7" customFormat="1" ht="15"/>
    <row r="716" s="7" customFormat="1" ht="15"/>
    <row r="717" s="7" customFormat="1" ht="15"/>
    <row r="718" s="7" customFormat="1" ht="15"/>
    <row r="719" s="7" customFormat="1" ht="15"/>
    <row r="720" s="7" customFormat="1" ht="15"/>
    <row r="721" s="7" customFormat="1" ht="15"/>
    <row r="722" s="7" customFormat="1" ht="15"/>
    <row r="723" s="7" customFormat="1" ht="15"/>
    <row r="724" s="7" customFormat="1" ht="15"/>
    <row r="725" s="7" customFormat="1" ht="15"/>
    <row r="726" s="7" customFormat="1" ht="15"/>
    <row r="727" s="7" customFormat="1" ht="15"/>
    <row r="728" s="7" customFormat="1" ht="15"/>
    <row r="729" s="7" customFormat="1" ht="15"/>
    <row r="730" s="7" customFormat="1" ht="15"/>
    <row r="731" s="7" customFormat="1" ht="15"/>
    <row r="732" s="7" customFormat="1" ht="15"/>
    <row r="733" s="7" customFormat="1" ht="15"/>
    <row r="734" s="7" customFormat="1" ht="15"/>
    <row r="735" s="7" customFormat="1" ht="15"/>
    <row r="736" s="7" customFormat="1" ht="15"/>
    <row r="737" s="7" customFormat="1" ht="15"/>
    <row r="738" s="7" customFormat="1" ht="15"/>
    <row r="739" s="7" customFormat="1" ht="15"/>
    <row r="740" s="7" customFormat="1" ht="15"/>
    <row r="741" s="7" customFormat="1" ht="15"/>
    <row r="742" s="7" customFormat="1" ht="15"/>
    <row r="743" s="7" customFormat="1" ht="15"/>
    <row r="744" s="7" customFormat="1" ht="15"/>
    <row r="745" s="7" customFormat="1" ht="15"/>
    <row r="746" s="7" customFormat="1" ht="15"/>
    <row r="747" s="7" customFormat="1" ht="15"/>
    <row r="748" s="7" customFormat="1" ht="15"/>
    <row r="749" s="7" customFormat="1" ht="15"/>
    <row r="750" s="7" customFormat="1" ht="15"/>
    <row r="751" s="7" customFormat="1" ht="15"/>
    <row r="752" s="7" customFormat="1" ht="15"/>
    <row r="753" s="7" customFormat="1" ht="15"/>
    <row r="754" s="7" customFormat="1" ht="15"/>
    <row r="755" s="7" customFormat="1" ht="15"/>
    <row r="756" s="7" customFormat="1" ht="15"/>
    <row r="757" s="7" customFormat="1" ht="15"/>
    <row r="758" s="7" customFormat="1" ht="15"/>
    <row r="759" s="7" customFormat="1" ht="15"/>
    <row r="760" s="7" customFormat="1" ht="15"/>
    <row r="761" s="7" customFormat="1" ht="15"/>
    <row r="762" s="7" customFormat="1" ht="15"/>
    <row r="763" s="7" customFormat="1" ht="15"/>
    <row r="764" s="7" customFormat="1" ht="15"/>
    <row r="765" s="7" customFormat="1" ht="15"/>
    <row r="766" s="7" customFormat="1" ht="15"/>
    <row r="767" s="7" customFormat="1" ht="15"/>
    <row r="768" s="7" customFormat="1" ht="15"/>
    <row r="769" s="7" customFormat="1" ht="15"/>
    <row r="770" s="7" customFormat="1" ht="15"/>
    <row r="771" s="7" customFormat="1" ht="15"/>
    <row r="772" s="7" customFormat="1" ht="15"/>
    <row r="773" s="7" customFormat="1" ht="15"/>
    <row r="774" s="7" customFormat="1" ht="15"/>
    <row r="775" s="7" customFormat="1" ht="15"/>
    <row r="776" s="7" customFormat="1" ht="15"/>
    <row r="777" s="7" customFormat="1" ht="15"/>
    <row r="778" s="7" customFormat="1" ht="15"/>
    <row r="779" s="7" customFormat="1" ht="15"/>
    <row r="780" s="7" customFormat="1" ht="15"/>
    <row r="781" s="7" customFormat="1" ht="15"/>
    <row r="782" s="7" customFormat="1" ht="15"/>
    <row r="783" s="7" customFormat="1" ht="15"/>
    <row r="784" s="7" customFormat="1" ht="15"/>
    <row r="785" s="7" customFormat="1" ht="15"/>
    <row r="786" s="7" customFormat="1" ht="15"/>
    <row r="787" s="7" customFormat="1" ht="15"/>
    <row r="788" s="7" customFormat="1" ht="15"/>
    <row r="789" s="7" customFormat="1" ht="15"/>
    <row r="790" s="7" customFormat="1" ht="15"/>
    <row r="791" s="7" customFormat="1" ht="15"/>
    <row r="792" s="7" customFormat="1" ht="15"/>
    <row r="793" s="7" customFormat="1" ht="15"/>
    <row r="794" s="7" customFormat="1" ht="15"/>
    <row r="795" s="7" customFormat="1" ht="15"/>
    <row r="796" s="7" customFormat="1" ht="15"/>
    <row r="797" s="7" customFormat="1" ht="15"/>
    <row r="798" s="7" customFormat="1" ht="15"/>
    <row r="799" s="7" customFormat="1" ht="15"/>
    <row r="800" s="7" customFormat="1" ht="15"/>
    <row r="801" s="7" customFormat="1" ht="15"/>
    <row r="802" s="7" customFormat="1" ht="15"/>
    <row r="803" s="7" customFormat="1" ht="15"/>
    <row r="804" s="7" customFormat="1" ht="15"/>
    <row r="805" s="7" customFormat="1" ht="15"/>
    <row r="806" s="7" customFormat="1" ht="15"/>
    <row r="807" s="7" customFormat="1" ht="15"/>
    <row r="808" s="7" customFormat="1" ht="15"/>
    <row r="809" s="7" customFormat="1" ht="15"/>
    <row r="810" s="7" customFormat="1" ht="15"/>
    <row r="811" s="7" customFormat="1" ht="15"/>
    <row r="812" s="7" customFormat="1" ht="15"/>
    <row r="813" s="7" customFormat="1" ht="15"/>
    <row r="814" s="7" customFormat="1" ht="15"/>
    <row r="815" s="7" customFormat="1" ht="15"/>
    <row r="816" s="7" customFormat="1" ht="15"/>
    <row r="817" s="7" customFormat="1" ht="15"/>
    <row r="818" s="7" customFormat="1" ht="15"/>
    <row r="819" s="7" customFormat="1" ht="15"/>
    <row r="820" s="7" customFormat="1" ht="15"/>
    <row r="821" s="7" customFormat="1" ht="15"/>
    <row r="822" s="7" customFormat="1" ht="15"/>
    <row r="823" s="7" customFormat="1" ht="15"/>
    <row r="824" s="7" customFormat="1" ht="15"/>
    <row r="825" s="7" customFormat="1" ht="15"/>
    <row r="826" s="7" customFormat="1" ht="15"/>
    <row r="827" s="7" customFormat="1" ht="15"/>
    <row r="828" s="7" customFormat="1" ht="15"/>
    <row r="829" s="7" customFormat="1" ht="15"/>
    <row r="830" s="7" customFormat="1" ht="15"/>
    <row r="831" s="7" customFormat="1" ht="15"/>
    <row r="832" s="7" customFormat="1" ht="15"/>
    <row r="833" s="7" customFormat="1" ht="15"/>
    <row r="834" s="7" customFormat="1" ht="15"/>
    <row r="835" s="7" customFormat="1" ht="15"/>
    <row r="836" s="7" customFormat="1" ht="15"/>
    <row r="837" s="7" customFormat="1" ht="15"/>
    <row r="838" s="7" customFormat="1" ht="15"/>
    <row r="839" s="7" customFormat="1" ht="15"/>
    <row r="840" s="7" customFormat="1" ht="15"/>
    <row r="841" s="7" customFormat="1" ht="15"/>
    <row r="842" s="7" customFormat="1" ht="15"/>
    <row r="843" s="7" customFormat="1" ht="15"/>
    <row r="844" s="7" customFormat="1" ht="15"/>
    <row r="845" s="7" customFormat="1" ht="15"/>
    <row r="846" s="7" customFormat="1" ht="15"/>
    <row r="847" s="7" customFormat="1" ht="15"/>
    <row r="848" s="7" customFormat="1" ht="15"/>
    <row r="849" s="7" customFormat="1" ht="15"/>
    <row r="850" s="7" customFormat="1" ht="15"/>
    <row r="851" s="7" customFormat="1" ht="15"/>
    <row r="852" s="7" customFormat="1" ht="15"/>
    <row r="853" s="7" customFormat="1" ht="15"/>
    <row r="854" s="7" customFormat="1" ht="15"/>
    <row r="855" s="7" customFormat="1" ht="15"/>
    <row r="856" s="7" customFormat="1" ht="15"/>
    <row r="857" s="7" customFormat="1" ht="15"/>
    <row r="858" s="7" customFormat="1" ht="15"/>
    <row r="859" s="7" customFormat="1" ht="15"/>
    <row r="860" s="7" customFormat="1" ht="15"/>
    <row r="861" s="7" customFormat="1" ht="15"/>
    <row r="862" s="7" customFormat="1" ht="15"/>
    <row r="863" s="7" customFormat="1" ht="15"/>
    <row r="864" s="7" customFormat="1" ht="15"/>
    <row r="865" s="7" customFormat="1" ht="15"/>
    <row r="866" s="7" customFormat="1" ht="15"/>
    <row r="867" s="7" customFormat="1" ht="15"/>
    <row r="868" s="7" customFormat="1" ht="15"/>
    <row r="869" s="7" customFormat="1" ht="15"/>
    <row r="870" s="7" customFormat="1" ht="15"/>
    <row r="871" s="7" customFormat="1" ht="15"/>
    <row r="872" s="7" customFormat="1" ht="15"/>
    <row r="873" s="7" customFormat="1" ht="15"/>
    <row r="874" s="7" customFormat="1" ht="15"/>
    <row r="875" s="7" customFormat="1" ht="15"/>
    <row r="876" s="7" customFormat="1" ht="15"/>
    <row r="877" s="7" customFormat="1" ht="15"/>
    <row r="878" s="7" customFormat="1" ht="15"/>
    <row r="879" s="7" customFormat="1" ht="15"/>
    <row r="880" s="7" customFormat="1" ht="15"/>
    <row r="881" s="7" customFormat="1" ht="15"/>
    <row r="882" s="7" customFormat="1" ht="15"/>
    <row r="883" s="7" customFormat="1" ht="15"/>
    <row r="884" s="7" customFormat="1" ht="15"/>
    <row r="885" s="7" customFormat="1" ht="15"/>
    <row r="886" s="7" customFormat="1" ht="15"/>
    <row r="887" s="7" customFormat="1" ht="15"/>
    <row r="888" s="7" customFormat="1" ht="15"/>
    <row r="889" s="7" customFormat="1" ht="15"/>
    <row r="890" s="7" customFormat="1" ht="15"/>
    <row r="891" s="7" customFormat="1" ht="15"/>
    <row r="892" s="7" customFormat="1" ht="15"/>
    <row r="893" s="7" customFormat="1" ht="15"/>
    <row r="894" s="7" customFormat="1" ht="15"/>
    <row r="895" s="7" customFormat="1" ht="15"/>
    <row r="896" s="7" customFormat="1" ht="15"/>
    <row r="897" s="7" customFormat="1" ht="15"/>
    <row r="898" s="7" customFormat="1" ht="15"/>
    <row r="899" s="7" customFormat="1" ht="15"/>
    <row r="900" s="7" customFormat="1" ht="15"/>
    <row r="901" s="7" customFormat="1" ht="15"/>
    <row r="902" s="7" customFormat="1" ht="15"/>
    <row r="903" s="7" customFormat="1" ht="15"/>
    <row r="904" s="7" customFormat="1" ht="15"/>
    <row r="905" s="7" customFormat="1" ht="15"/>
    <row r="906" s="7" customFormat="1" ht="15"/>
    <row r="907" s="7" customFormat="1" ht="15"/>
    <row r="908" s="7" customFormat="1" ht="15"/>
    <row r="909" s="7" customFormat="1" ht="15"/>
    <row r="910" s="7" customFormat="1" ht="15"/>
    <row r="911" s="7" customFormat="1" ht="15"/>
    <row r="912" s="7" customFormat="1" ht="15"/>
    <row r="913" s="7" customFormat="1" ht="15"/>
    <row r="914" s="7" customFormat="1" ht="15"/>
    <row r="915" s="7" customFormat="1" ht="15"/>
    <row r="916" s="7" customFormat="1" ht="15"/>
    <row r="917" s="7" customFormat="1" ht="15"/>
    <row r="918" s="7" customFormat="1" ht="15"/>
    <row r="919" s="7" customFormat="1" ht="15"/>
    <row r="920" s="7" customFormat="1" ht="15"/>
    <row r="921" s="7" customFormat="1" ht="15"/>
    <row r="922" s="7" customFormat="1" ht="15"/>
    <row r="923" s="7" customFormat="1" ht="15"/>
    <row r="924" s="7" customFormat="1" ht="15"/>
    <row r="925" s="7" customFormat="1" ht="15"/>
    <row r="926" s="7" customFormat="1" ht="15"/>
    <row r="927" s="7" customFormat="1" ht="15"/>
    <row r="928" s="7" customFormat="1" ht="15"/>
    <row r="929" s="7" customFormat="1" ht="15"/>
    <row r="930" s="7" customFormat="1" ht="15"/>
    <row r="931" s="7" customFormat="1" ht="15"/>
    <row r="932" s="7" customFormat="1" ht="15"/>
    <row r="933" s="7" customFormat="1" ht="15"/>
    <row r="934" s="7" customFormat="1" ht="15"/>
    <row r="935" s="7" customFormat="1" ht="15"/>
    <row r="936" s="7" customFormat="1" ht="15"/>
    <row r="937" s="7" customFormat="1" ht="15"/>
    <row r="938" s="7" customFormat="1" ht="15"/>
    <row r="939" s="7" customFormat="1" ht="15"/>
    <row r="940" s="7" customFormat="1" ht="15"/>
    <row r="941" s="7" customFormat="1" ht="15"/>
    <row r="942" s="7" customFormat="1" ht="15"/>
    <row r="943" s="7" customFormat="1" ht="15"/>
    <row r="944" s="7" customFormat="1" ht="15"/>
    <row r="945" s="7" customFormat="1" ht="15"/>
    <row r="946" s="7" customFormat="1" ht="15"/>
    <row r="947" s="7" customFormat="1" ht="15"/>
    <row r="948" s="7" customFormat="1" ht="15"/>
    <row r="949" s="7" customFormat="1" ht="15"/>
    <row r="950" s="7" customFormat="1" ht="15"/>
    <row r="951" s="7" customFormat="1" ht="15"/>
    <row r="952" s="7" customFormat="1" ht="15"/>
    <row r="953" s="7" customFormat="1" ht="15"/>
    <row r="954" s="7" customFormat="1" ht="15"/>
    <row r="955" s="7" customFormat="1" ht="15"/>
    <row r="956" s="7" customFormat="1" ht="15"/>
    <row r="957" s="7" customFormat="1" ht="15"/>
    <row r="958" s="7" customFormat="1" ht="15"/>
    <row r="959" s="7" customFormat="1" ht="15"/>
    <row r="960" s="7" customFormat="1" ht="15"/>
    <row r="961" s="7" customFormat="1" ht="15"/>
    <row r="962" s="7" customFormat="1" ht="15"/>
    <row r="963" s="7" customFormat="1" ht="15"/>
    <row r="964" s="7" customFormat="1" ht="15"/>
    <row r="965" s="7" customFormat="1" ht="15"/>
    <row r="966" s="7" customFormat="1" ht="15"/>
    <row r="967" s="7" customFormat="1" ht="15"/>
    <row r="968" s="7" customFormat="1" ht="15"/>
    <row r="969" s="7" customFormat="1" ht="15"/>
    <row r="970" s="7" customFormat="1" ht="15"/>
    <row r="971" s="7" customFormat="1" ht="15"/>
    <row r="972" s="7" customFormat="1" ht="15"/>
    <row r="973" s="7" customFormat="1" ht="15"/>
    <row r="974" s="7" customFormat="1" ht="15"/>
    <row r="975" s="7" customFormat="1" ht="15"/>
    <row r="976" s="7" customFormat="1" ht="15"/>
    <row r="977" s="7" customFormat="1" ht="15"/>
    <row r="978" s="7" customFormat="1" ht="15"/>
    <row r="979" s="7" customFormat="1" ht="15"/>
    <row r="980" s="7" customFormat="1" ht="15"/>
    <row r="981" s="7" customFormat="1" ht="15"/>
    <row r="982" s="7" customFormat="1" ht="15"/>
    <row r="983" s="7" customFormat="1" ht="15"/>
    <row r="984" s="7" customFormat="1" ht="15"/>
    <row r="985" s="7" customFormat="1" ht="15"/>
    <row r="986" s="7" customFormat="1" ht="15"/>
    <row r="987" s="7" customFormat="1" ht="15"/>
    <row r="988" s="7" customFormat="1" ht="15"/>
    <row r="989" s="7" customFormat="1" ht="15"/>
    <row r="990" s="7" customFormat="1" ht="15"/>
    <row r="991" s="7" customFormat="1" ht="15"/>
    <row r="992" s="7" customFormat="1" ht="15"/>
    <row r="993" s="7" customFormat="1" ht="15"/>
    <row r="994" s="7" customFormat="1" ht="15"/>
    <row r="995" s="7" customFormat="1" ht="15"/>
    <row r="996" s="7" customFormat="1" ht="15"/>
    <row r="997" s="7" customFormat="1" ht="15"/>
    <row r="998" s="7" customFormat="1" ht="15"/>
    <row r="999" s="7" customFormat="1" ht="15"/>
    <row r="1000" s="7" customFormat="1" ht="15"/>
    <row r="1001" s="7" customFormat="1" ht="15"/>
    <row r="1002" s="7" customFormat="1" ht="15"/>
    <row r="1003" s="7" customFormat="1" ht="15"/>
    <row r="1004" s="7" customFormat="1" ht="15"/>
    <row r="1005" s="7" customFormat="1" ht="15"/>
    <row r="1006" s="7" customFormat="1" ht="15"/>
    <row r="1007" s="7" customFormat="1" ht="15"/>
    <row r="1008" s="7" customFormat="1" ht="15"/>
    <row r="1009" s="7" customFormat="1" ht="15"/>
    <row r="1010" s="7" customFormat="1" ht="15"/>
    <row r="1011" s="7" customFormat="1" ht="15"/>
    <row r="1012" s="7" customFormat="1" ht="15"/>
    <row r="1013" s="7" customFormat="1" ht="15"/>
    <row r="1014" s="7" customFormat="1" ht="15"/>
    <row r="1015" s="7" customFormat="1" ht="15"/>
    <row r="1016" s="7" customFormat="1" ht="15"/>
    <row r="1017" s="7" customFormat="1" ht="15"/>
    <row r="1018" s="7" customFormat="1" ht="15"/>
    <row r="1019" s="7" customFormat="1" ht="15"/>
    <row r="1020" s="7" customFormat="1" ht="15"/>
    <row r="1021" s="7" customFormat="1" ht="15"/>
    <row r="1022" s="7" customFormat="1" ht="15"/>
    <row r="1023" s="7" customFormat="1" ht="15"/>
    <row r="1024" s="7" customFormat="1" ht="15"/>
    <row r="1025" s="7" customFormat="1" ht="15"/>
    <row r="1026" s="7" customFormat="1" ht="15"/>
    <row r="1027" s="7" customFormat="1" ht="15"/>
    <row r="1028" s="7" customFormat="1" ht="15"/>
    <row r="1029" s="7" customFormat="1" ht="15"/>
    <row r="1030" s="7" customFormat="1" ht="15"/>
    <row r="1031" s="7" customFormat="1" ht="15"/>
    <row r="1032" s="7" customFormat="1" ht="15"/>
    <row r="1033" s="7" customFormat="1" ht="15"/>
    <row r="1034" s="7" customFormat="1" ht="15"/>
    <row r="1035" s="7" customFormat="1" ht="15"/>
    <row r="1036" s="7" customFormat="1" ht="15"/>
    <row r="1037" s="7" customFormat="1" ht="15"/>
    <row r="1038" s="7" customFormat="1" ht="15"/>
    <row r="1039" s="7" customFormat="1" ht="15"/>
    <row r="1040" s="7" customFormat="1" ht="15"/>
    <row r="1041" s="7" customFormat="1" ht="15"/>
    <row r="1042" s="7" customFormat="1" ht="15"/>
    <row r="1043" s="7" customFormat="1" ht="15"/>
    <row r="1044" s="7" customFormat="1" ht="15"/>
    <row r="1045" s="7" customFormat="1" ht="15"/>
    <row r="1046" s="7" customFormat="1" ht="15"/>
    <row r="1047" s="7" customFormat="1" ht="15"/>
    <row r="1048" s="7" customFormat="1" ht="15"/>
    <row r="1049" s="7" customFormat="1" ht="15"/>
    <row r="1050" s="7" customFormat="1" ht="15"/>
    <row r="1051" s="7" customFormat="1" ht="15"/>
    <row r="1052" s="7" customFormat="1" ht="15"/>
    <row r="1053" s="7" customFormat="1" ht="15"/>
    <row r="1054" s="7" customFormat="1" ht="15"/>
    <row r="1055" s="7" customFormat="1" ht="15"/>
    <row r="1056" s="7" customFormat="1" ht="15"/>
    <row r="1057" s="7" customFormat="1" ht="15"/>
    <row r="1058" s="7" customFormat="1" ht="15"/>
    <row r="1059" s="7" customFormat="1" ht="15"/>
    <row r="1060" s="7" customFormat="1" ht="15"/>
    <row r="1061" s="7" customFormat="1" ht="15"/>
    <row r="1062" s="7" customFormat="1" ht="15"/>
    <row r="1063" s="7" customFormat="1" ht="15"/>
    <row r="1064" s="7" customFormat="1" ht="15"/>
    <row r="1065" s="7" customFormat="1" ht="15"/>
    <row r="1066" s="7" customFormat="1" ht="15"/>
    <row r="1067" s="7" customFormat="1" ht="15"/>
    <row r="1068" s="7" customFormat="1" ht="15"/>
    <row r="1069" s="7" customFormat="1" ht="15"/>
    <row r="1070" s="7" customFormat="1" ht="15"/>
    <row r="1071" s="7" customFormat="1" ht="15"/>
    <row r="1072" s="7" customFormat="1" ht="15"/>
    <row r="1073" s="7" customFormat="1" ht="15"/>
    <row r="1074" s="7" customFormat="1" ht="15"/>
    <row r="1075" s="7" customFormat="1" ht="15"/>
    <row r="1076" s="7" customFormat="1" ht="15"/>
    <row r="1077" s="7" customFormat="1" ht="15"/>
    <row r="1078" s="7" customFormat="1" ht="15"/>
    <row r="1079" s="7" customFormat="1" ht="15"/>
    <row r="1080" s="7" customFormat="1" ht="15"/>
    <row r="1081" s="7" customFormat="1" ht="15"/>
    <row r="1082" s="7" customFormat="1" ht="15"/>
    <row r="1083" s="7" customFormat="1" ht="15"/>
    <row r="1084" s="7" customFormat="1" ht="15"/>
    <row r="1085" s="7" customFormat="1" ht="15"/>
    <row r="1086" s="7" customFormat="1" ht="15"/>
    <row r="1087" s="7" customFormat="1" ht="15"/>
    <row r="1088" s="7" customFormat="1" ht="15"/>
    <row r="1089" s="7" customFormat="1" ht="15"/>
    <row r="1090" s="7" customFormat="1" ht="15"/>
    <row r="1091" s="7" customFormat="1" ht="15"/>
    <row r="1092" s="7" customFormat="1" ht="15"/>
    <row r="1093" s="7" customFormat="1" ht="15"/>
    <row r="1094" s="7" customFormat="1" ht="15"/>
    <row r="1095" s="7" customFormat="1" ht="15"/>
    <row r="1096" s="7" customFormat="1" ht="15"/>
    <row r="1097" s="7" customFormat="1" ht="15"/>
    <row r="1098" s="7" customFormat="1" ht="15"/>
    <row r="1099" s="7" customFormat="1" ht="15"/>
    <row r="1100" s="7" customFormat="1" ht="15"/>
    <row r="1101" s="7" customFormat="1" ht="15"/>
    <row r="1102" s="7" customFormat="1" ht="15"/>
    <row r="1103" s="7" customFormat="1" ht="15"/>
    <row r="1104" s="7" customFormat="1" ht="15"/>
    <row r="1105" s="7" customFormat="1" ht="15"/>
    <row r="1106" s="7" customFormat="1" ht="15"/>
    <row r="1107" s="7" customFormat="1" ht="15"/>
    <row r="1108" s="7" customFormat="1" ht="15"/>
    <row r="1109" s="7" customFormat="1" ht="15"/>
    <row r="1110" s="7" customFormat="1" ht="15"/>
    <row r="1111" s="7" customFormat="1" ht="15"/>
    <row r="1112" s="7" customFormat="1" ht="15"/>
    <row r="1113" s="7" customFormat="1" ht="15"/>
    <row r="1114" s="7" customFormat="1" ht="15"/>
    <row r="1115" s="7" customFormat="1" ht="15"/>
    <row r="1116" s="7" customFormat="1" ht="15"/>
    <row r="1117" s="7" customFormat="1" ht="15"/>
    <row r="1118" s="7" customFormat="1" ht="15"/>
    <row r="1119" s="7" customFormat="1" ht="15"/>
    <row r="1120" s="7" customFormat="1" ht="15"/>
    <row r="1121" s="7" customFormat="1" ht="15"/>
    <row r="1122" s="7" customFormat="1" ht="15"/>
    <row r="1123" s="7" customFormat="1" ht="15"/>
    <row r="1124" s="7" customFormat="1" ht="15"/>
    <row r="1125" s="7" customFormat="1" ht="15"/>
    <row r="1126" s="7" customFormat="1" ht="15"/>
    <row r="1127" s="7" customFormat="1" ht="15"/>
    <row r="1128" s="7" customFormat="1" ht="15"/>
    <row r="1129" s="7" customFormat="1" ht="15"/>
    <row r="1130" s="7" customFormat="1" ht="15"/>
    <row r="1131" s="7" customFormat="1" ht="15"/>
    <row r="1132" s="7" customFormat="1" ht="15"/>
    <row r="1133" s="7" customFormat="1" ht="15"/>
    <row r="1134" s="7" customFormat="1" ht="15"/>
    <row r="1135" s="7" customFormat="1" ht="15"/>
    <row r="1136" s="7" customFormat="1" ht="15"/>
    <row r="1137" s="7" customFormat="1" ht="15"/>
    <row r="1138" s="7" customFormat="1" ht="15"/>
    <row r="1139" s="7" customFormat="1" ht="15"/>
    <row r="1140" s="7" customFormat="1" ht="15"/>
    <row r="1141" s="7" customFormat="1" ht="15"/>
    <row r="1142" s="7" customFormat="1" ht="15"/>
    <row r="1143" s="7" customFormat="1" ht="15"/>
    <row r="1144" s="7" customFormat="1" ht="15"/>
    <row r="1145" s="7" customFormat="1" ht="15"/>
    <row r="1146" s="7" customFormat="1" ht="15"/>
    <row r="1147" s="7" customFormat="1" ht="15"/>
    <row r="1148" s="7" customFormat="1" ht="15"/>
    <row r="1149" s="7" customFormat="1" ht="15"/>
    <row r="1150" s="7" customFormat="1" ht="15"/>
    <row r="1151" s="7" customFormat="1" ht="15"/>
    <row r="1152" s="7" customFormat="1" ht="15"/>
    <row r="1153" s="7" customFormat="1" ht="15"/>
    <row r="1154" s="7" customFormat="1" ht="15"/>
    <row r="1155" s="7" customFormat="1" ht="15"/>
    <row r="1156" s="7" customFormat="1" ht="15"/>
    <row r="1157" s="7" customFormat="1" ht="15"/>
    <row r="1158" s="7" customFormat="1" ht="15"/>
    <row r="1159" s="7" customFormat="1" ht="15"/>
    <row r="1160" s="7" customFormat="1" ht="15"/>
    <row r="1161" s="7" customFormat="1" ht="15"/>
    <row r="1162" s="7" customFormat="1" ht="15"/>
    <row r="1163" s="7" customFormat="1" ht="15"/>
    <row r="1164" s="7" customFormat="1" ht="15"/>
    <row r="1165" s="7" customFormat="1" ht="15"/>
    <row r="1166" s="7" customFormat="1" ht="15"/>
    <row r="1167" s="7" customFormat="1" ht="15"/>
    <row r="1168" s="7" customFormat="1" ht="15"/>
    <row r="1169" s="7" customFormat="1" ht="15"/>
    <row r="1170" s="7" customFormat="1" ht="15"/>
    <row r="1171" s="7" customFormat="1" ht="15"/>
    <row r="1172" s="7" customFormat="1" ht="15"/>
    <row r="1173" s="7" customFormat="1" ht="15"/>
    <row r="1174" s="7" customFormat="1" ht="15"/>
    <row r="1175" s="7" customFormat="1" ht="15"/>
    <row r="1176" s="7" customFormat="1" ht="15"/>
    <row r="1177" s="7" customFormat="1" ht="15"/>
    <row r="1178" s="7" customFormat="1" ht="15"/>
    <row r="1179" s="7" customFormat="1" ht="15"/>
    <row r="1180" s="7" customFormat="1" ht="15"/>
    <row r="1181" s="7" customFormat="1" ht="15"/>
    <row r="1182" s="7" customFormat="1" ht="15"/>
    <row r="1183" s="7" customFormat="1" ht="15"/>
    <row r="1184" s="7" customFormat="1" ht="15"/>
    <row r="1185" s="7" customFormat="1" ht="15"/>
    <row r="1186" s="7" customFormat="1" ht="15"/>
    <row r="1187" s="7" customFormat="1" ht="15"/>
    <row r="1188" s="7" customFormat="1" ht="15"/>
    <row r="1189" s="7" customFormat="1" ht="15"/>
    <row r="1190" s="7" customFormat="1" ht="15"/>
    <row r="1191" s="7" customFormat="1" ht="15"/>
    <row r="1192" s="7" customFormat="1" ht="15"/>
    <row r="1193" s="7" customFormat="1" ht="15"/>
    <row r="1194" s="7" customFormat="1" ht="15"/>
    <row r="1195" s="7" customFormat="1" ht="15"/>
    <row r="1196" s="7" customFormat="1" ht="15"/>
    <row r="1197" s="7" customFormat="1" ht="15"/>
    <row r="1198" s="7" customFormat="1" ht="15"/>
    <row r="1199" s="7" customFormat="1" ht="15"/>
    <row r="1200" s="7" customFormat="1" ht="15"/>
    <row r="1201" s="7" customFormat="1" ht="15"/>
    <row r="1202" s="7" customFormat="1" ht="15"/>
    <row r="1203" s="7" customFormat="1" ht="15"/>
    <row r="1204" s="7" customFormat="1" ht="15"/>
    <row r="1205" s="7" customFormat="1" ht="15"/>
    <row r="1206" s="7" customFormat="1" ht="15"/>
    <row r="1207" s="7" customFormat="1" ht="15"/>
    <row r="1208" s="7" customFormat="1" ht="15"/>
    <row r="1209" s="7" customFormat="1" ht="15"/>
    <row r="1210" s="7" customFormat="1" ht="15"/>
    <row r="1211" s="7" customFormat="1" ht="15"/>
    <row r="1212" s="7" customFormat="1" ht="15"/>
    <row r="1213" s="7" customFormat="1" ht="15"/>
    <row r="1214" s="7" customFormat="1" ht="15"/>
    <row r="1215" s="7" customFormat="1" ht="15"/>
    <row r="1216" s="7" customFormat="1" ht="15"/>
    <row r="1217" s="7" customFormat="1" ht="15"/>
    <row r="1218" s="7" customFormat="1" ht="15"/>
    <row r="1219" s="7" customFormat="1" ht="15"/>
    <row r="1220" s="7" customFormat="1" ht="15"/>
    <row r="1221" s="7" customFormat="1" ht="15"/>
    <row r="1222" s="7" customFormat="1" ht="15"/>
    <row r="1223" s="7" customFormat="1" ht="15"/>
    <row r="1224" s="7" customFormat="1" ht="15"/>
    <row r="1225" s="7" customFormat="1" ht="15"/>
    <row r="1226" s="7" customFormat="1" ht="15"/>
    <row r="1227" s="7" customFormat="1" ht="15"/>
    <row r="1228" s="7" customFormat="1" ht="15"/>
    <row r="1229" s="7" customFormat="1" ht="15"/>
    <row r="1230" s="7" customFormat="1" ht="15"/>
    <row r="1231" s="7" customFormat="1" ht="15"/>
    <row r="1232" s="7" customFormat="1" ht="15"/>
    <row r="1233" s="7" customFormat="1" ht="15"/>
    <row r="1234" s="7" customFormat="1" ht="15"/>
    <row r="1235" s="7" customFormat="1" ht="15"/>
    <row r="1236" s="7" customFormat="1" ht="15"/>
    <row r="1237" s="7" customFormat="1" ht="15"/>
    <row r="1238" s="7" customFormat="1" ht="15"/>
    <row r="1239" s="7" customFormat="1" ht="15"/>
    <row r="1240" s="7" customFormat="1" ht="15"/>
    <row r="1241" s="7" customFormat="1" ht="15"/>
    <row r="1242" s="7" customFormat="1" ht="15"/>
    <row r="1243" s="7" customFormat="1" ht="15"/>
    <row r="1244" s="7" customFormat="1" ht="15"/>
    <row r="1245" s="7" customFormat="1" ht="15"/>
    <row r="1246" s="7" customFormat="1" ht="15"/>
    <row r="1247" s="7" customFormat="1" ht="15"/>
    <row r="1248" s="7" customFormat="1" ht="15"/>
    <row r="1249" s="7" customFormat="1" ht="15"/>
    <row r="1250" s="7" customFormat="1" ht="15"/>
    <row r="1251" s="7" customFormat="1" ht="15"/>
    <row r="1252" s="7" customFormat="1" ht="15"/>
    <row r="1253" s="7" customFormat="1" ht="15"/>
    <row r="1254" s="7" customFormat="1" ht="15"/>
    <row r="1255" s="7" customFormat="1" ht="15"/>
    <row r="1256" s="7" customFormat="1" ht="15"/>
    <row r="1257" s="7" customFormat="1" ht="15"/>
    <row r="1258" s="7" customFormat="1" ht="15"/>
    <row r="1259" s="7" customFormat="1" ht="15"/>
    <row r="1260" s="7" customFormat="1" ht="15"/>
    <row r="1261" s="7" customFormat="1" ht="15"/>
    <row r="1262" s="7" customFormat="1" ht="15"/>
    <row r="1263" s="7" customFormat="1" ht="15"/>
    <row r="1264" s="7" customFormat="1" ht="15"/>
    <row r="1265" s="7" customFormat="1" ht="15"/>
    <row r="1266" s="7" customFormat="1" ht="15"/>
    <row r="1267" s="7" customFormat="1" ht="15"/>
    <row r="1268" s="7" customFormat="1" ht="15"/>
    <row r="1269" s="7" customFormat="1" ht="15"/>
    <row r="1270" s="7" customFormat="1" ht="15"/>
    <row r="1271" s="7" customFormat="1" ht="15"/>
    <row r="1272" s="7" customFormat="1" ht="15"/>
    <row r="1273" s="7" customFormat="1" ht="15"/>
    <row r="1274" s="7" customFormat="1" ht="15"/>
    <row r="1275" s="7" customFormat="1" ht="15"/>
    <row r="1276" s="7" customFormat="1" ht="15"/>
    <row r="1277" s="7" customFormat="1" ht="15"/>
    <row r="1278" s="7" customFormat="1" ht="15"/>
    <row r="1279" s="7" customFormat="1" ht="15"/>
    <row r="1280" s="7" customFormat="1" ht="15"/>
    <row r="1281" s="7" customFormat="1" ht="15"/>
    <row r="1282" s="7" customFormat="1" ht="15"/>
    <row r="1283" s="7" customFormat="1" ht="15"/>
    <row r="1284" s="7" customFormat="1" ht="15"/>
    <row r="1285" s="7" customFormat="1" ht="15"/>
    <row r="1286" s="7" customFormat="1" ht="15"/>
    <row r="1287" s="7" customFormat="1" ht="15"/>
    <row r="1288" s="7" customFormat="1" ht="15"/>
    <row r="1289" s="7" customFormat="1" ht="15"/>
    <row r="1290" s="7" customFormat="1" ht="15"/>
    <row r="1291" s="7" customFormat="1" ht="15"/>
    <row r="1292" s="7" customFormat="1" ht="15"/>
    <row r="1293" s="7" customFormat="1" ht="15"/>
    <row r="1294" s="7" customFormat="1" ht="15"/>
    <row r="1295" s="7" customFormat="1" ht="15"/>
    <row r="1296" s="7" customFormat="1" ht="15"/>
    <row r="1297" s="7" customFormat="1" ht="15"/>
    <row r="1298" s="7" customFormat="1" ht="15"/>
    <row r="1299" s="7" customFormat="1" ht="15"/>
    <row r="1300" s="7" customFormat="1" ht="15"/>
    <row r="1301" s="7" customFormat="1" ht="15"/>
    <row r="1302" s="7" customFormat="1" ht="15"/>
    <row r="1303" s="7" customFormat="1" ht="15"/>
    <row r="1304" s="7" customFormat="1" ht="15"/>
    <row r="1305" s="7" customFormat="1" ht="15"/>
    <row r="1306" s="7" customFormat="1" ht="15"/>
    <row r="1307" s="7" customFormat="1" ht="15"/>
    <row r="1308" s="7" customFormat="1" ht="15"/>
    <row r="1309" s="7" customFormat="1" ht="15"/>
    <row r="1310" s="7" customFormat="1" ht="15"/>
    <row r="1311" s="7" customFormat="1" ht="15"/>
    <row r="1312" s="7" customFormat="1" ht="15"/>
    <row r="1313" s="7" customFormat="1" ht="15"/>
    <row r="1314" s="7" customFormat="1" ht="15"/>
    <row r="1315" s="7" customFormat="1" ht="15"/>
    <row r="1316" s="7" customFormat="1" ht="15"/>
    <row r="1317" s="7" customFormat="1" ht="15"/>
    <row r="1318" s="7" customFormat="1" ht="15"/>
    <row r="1319" s="7" customFormat="1" ht="15"/>
    <row r="1320" s="7" customFormat="1" ht="15"/>
    <row r="1321" s="7" customFormat="1" ht="15"/>
    <row r="1322" s="7" customFormat="1" ht="15"/>
    <row r="1323" s="7" customFormat="1" ht="15"/>
    <row r="1324" s="7" customFormat="1" ht="15"/>
    <row r="1325" s="7" customFormat="1" ht="15"/>
    <row r="1326" s="7" customFormat="1" ht="15"/>
    <row r="1327" s="7" customFormat="1" ht="15"/>
    <row r="1328" s="7" customFormat="1" ht="15"/>
    <row r="1329" s="7" customFormat="1" ht="15"/>
    <row r="1330" s="7" customFormat="1" ht="15"/>
    <row r="1331" s="7" customFormat="1" ht="15"/>
    <row r="1332" s="7" customFormat="1" ht="15"/>
    <row r="1333" s="7" customFormat="1" ht="15"/>
    <row r="1334" s="7" customFormat="1" ht="15"/>
    <row r="1335" s="7" customFormat="1" ht="15"/>
    <row r="1336" s="7" customFormat="1" ht="15"/>
    <row r="1337" s="7" customFormat="1" ht="15"/>
    <row r="1338" s="7" customFormat="1" ht="15"/>
    <row r="1339" s="7" customFormat="1" ht="15"/>
    <row r="1340" s="7" customFormat="1" ht="15"/>
    <row r="1341" s="7" customFormat="1" ht="15"/>
    <row r="1342" s="7" customFormat="1" ht="15"/>
    <row r="1343" s="7" customFormat="1" ht="15"/>
    <row r="1344" s="7" customFormat="1" ht="15"/>
    <row r="1345" s="7" customFormat="1" ht="15"/>
    <row r="1346" s="7" customFormat="1" ht="15"/>
    <row r="1347" s="7" customFormat="1" ht="15"/>
    <row r="1348" s="7" customFormat="1" ht="15"/>
    <row r="1349" s="7" customFormat="1" ht="15"/>
    <row r="1350" s="7" customFormat="1" ht="15"/>
    <row r="1351" s="7" customFormat="1" ht="15"/>
    <row r="1352" s="7" customFormat="1" ht="15"/>
    <row r="1353" s="7" customFormat="1" ht="15"/>
    <row r="1354" s="7" customFormat="1" ht="15"/>
    <row r="1355" s="7" customFormat="1" ht="15"/>
    <row r="1356" s="7" customFormat="1" ht="15"/>
    <row r="1357" s="7" customFormat="1" ht="15"/>
    <row r="1358" s="7" customFormat="1" ht="15"/>
    <row r="1359" s="7" customFormat="1" ht="15"/>
    <row r="1360" s="7" customFormat="1" ht="15"/>
    <row r="1361" s="7" customFormat="1" ht="15"/>
    <row r="1362" s="7" customFormat="1" ht="15"/>
    <row r="1363" s="7" customFormat="1" ht="15"/>
    <row r="1364" s="7" customFormat="1" ht="15"/>
    <row r="1365" s="7" customFormat="1" ht="15"/>
    <row r="1366" s="7" customFormat="1" ht="15"/>
    <row r="1367" s="7" customFormat="1" ht="15"/>
    <row r="1368" s="7" customFormat="1" ht="15"/>
    <row r="1369" s="7" customFormat="1" ht="15"/>
    <row r="1370" s="7" customFormat="1" ht="15"/>
    <row r="1371" s="7" customFormat="1" ht="15"/>
    <row r="1372" s="7" customFormat="1" ht="15"/>
    <row r="1373" s="7" customFormat="1" ht="15"/>
    <row r="1374" s="7" customFormat="1" ht="15"/>
    <row r="1375" s="7" customFormat="1" ht="15"/>
    <row r="1376" s="7" customFormat="1" ht="15"/>
    <row r="1377" s="7" customFormat="1" ht="15"/>
    <row r="1378" s="7" customFormat="1" ht="15"/>
    <row r="1379" s="7" customFormat="1" ht="15"/>
    <row r="1380" s="7" customFormat="1" ht="15"/>
    <row r="1381" s="7" customFormat="1" ht="15"/>
    <row r="1382" s="7" customFormat="1" ht="15"/>
    <row r="1383" s="7" customFormat="1" ht="15"/>
    <row r="1384" s="7" customFormat="1" ht="15"/>
    <row r="1385" s="7" customFormat="1" ht="15"/>
    <row r="1386" s="7" customFormat="1" ht="15"/>
    <row r="1387" s="7" customFormat="1" ht="15"/>
    <row r="1388" s="7" customFormat="1" ht="15"/>
    <row r="1389" s="7" customFormat="1" ht="15"/>
    <row r="1390" s="7" customFormat="1" ht="15"/>
    <row r="1391" s="7" customFormat="1" ht="15"/>
    <row r="1392" s="7" customFormat="1" ht="15"/>
    <row r="1393" s="7" customFormat="1" ht="15"/>
    <row r="1394" s="7" customFormat="1" ht="15"/>
    <row r="1395" s="7" customFormat="1" ht="15"/>
    <row r="1396" s="7" customFormat="1" ht="15"/>
    <row r="1397" s="7" customFormat="1" ht="15"/>
    <row r="1398" s="7" customFormat="1" ht="15"/>
    <row r="1399" s="7" customFormat="1" ht="15"/>
    <row r="1400" s="7" customFormat="1" ht="15"/>
    <row r="1401" s="7" customFormat="1" ht="15"/>
    <row r="1402" s="7" customFormat="1" ht="15"/>
    <row r="1403" s="7" customFormat="1" ht="15"/>
    <row r="1404" s="7" customFormat="1" ht="15"/>
    <row r="1405" s="7" customFormat="1" ht="15"/>
    <row r="1406" s="7" customFormat="1" ht="15"/>
    <row r="1407" s="7" customFormat="1" ht="15"/>
    <row r="1408" s="7" customFormat="1" ht="15"/>
    <row r="1409" s="7" customFormat="1" ht="15"/>
    <row r="1410" s="7" customFormat="1" ht="15"/>
    <row r="1411" spans="1:6" ht="15">
      <c r="A1411" s="15"/>
      <c r="B1411" s="15"/>
      <c r="C1411" s="15"/>
      <c r="D1411" s="15"/>
      <c r="E1411" s="15"/>
      <c r="F1411" s="15"/>
    </row>
  </sheetData>
  <sheetProtection/>
  <mergeCells count="24">
    <mergeCell ref="A22:A23"/>
    <mergeCell ref="B12:B15"/>
    <mergeCell ref="C12:K12"/>
    <mergeCell ref="C13:E13"/>
    <mergeCell ref="F13:H13"/>
    <mergeCell ref="I13:K13"/>
    <mergeCell ref="C14:C15"/>
    <mergeCell ref="A8:L8"/>
    <mergeCell ref="L12:L15"/>
    <mergeCell ref="D14:E14"/>
    <mergeCell ref="F14:F15"/>
    <mergeCell ref="G14:H14"/>
    <mergeCell ref="I14:I15"/>
    <mergeCell ref="J14:K14"/>
    <mergeCell ref="A10:L10"/>
    <mergeCell ref="A11:L11"/>
    <mergeCell ref="A12:A15"/>
    <mergeCell ref="J7:L7"/>
    <mergeCell ref="J1:L1"/>
    <mergeCell ref="J2:L2"/>
    <mergeCell ref="J3:L3"/>
    <mergeCell ref="J4:L4"/>
    <mergeCell ref="J5:L5"/>
    <mergeCell ref="J6:L6"/>
  </mergeCells>
  <printOptions horizontalCentered="1"/>
  <pageMargins left="0.7874015748031497" right="0.7874015748031497" top="0.984251968503937" bottom="0.5905511811023623" header="0.6299212598425197" footer="0.35433070866141736"/>
  <pageSetup firstPageNumber="45" useFirstPageNumber="1" fitToHeight="8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Лапшина</cp:lastModifiedBy>
  <cp:lastPrinted>2024-07-11T15:31:05Z</cp:lastPrinted>
  <dcterms:created xsi:type="dcterms:W3CDTF">2010-07-06T06:44:12Z</dcterms:created>
  <dcterms:modified xsi:type="dcterms:W3CDTF">2024-07-11T15:31:07Z</dcterms:modified>
  <cp:category/>
  <cp:version/>
  <cp:contentType/>
  <cp:contentStatus/>
</cp:coreProperties>
</file>