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480" yWindow="120" windowWidth="20730" windowHeight="11760" tabRatio="516"/>
  </bookViews>
  <sheets>
    <sheet name="Приложение 1" sheetId="1" r:id="rId1"/>
    <sheet name="Приложение 2" sheetId="2" r:id="rId2"/>
    <sheet name="Приложение 3" sheetId="5" r:id="rId3"/>
    <sheet name="Приложение 4" sheetId="4" r:id="rId4"/>
  </sheets>
  <definedNames>
    <definedName name="_GoBack" localSheetId="3">'Приложение 4'!$D$14</definedName>
    <definedName name="_xlnm.Print_Titles" localSheetId="1">'Приложение 2'!$3:$4</definedName>
    <definedName name="_xlnm.Print_Titles" localSheetId="2">'Приложение 3'!$5:$8</definedName>
    <definedName name="_xlnm.Print_Area" localSheetId="0">'Приложение 1'!$A$1:$E$137</definedName>
    <definedName name="_xlnm.Print_Area" localSheetId="1">'Приложение 2'!$A$1:$E$34</definedName>
    <definedName name="_xlnm.Print_Area" localSheetId="2">'Приложение 3'!$A$2:$L$12</definedName>
    <definedName name="_xlnm.Print_Area" localSheetId="3">'Приложение 4'!$A$1:$D$20</definedName>
  </definedNames>
  <calcPr calcId="125725"/>
</workbook>
</file>

<file path=xl/calcChain.xml><?xml version="1.0" encoding="utf-8"?>
<calcChain xmlns="http://schemas.openxmlformats.org/spreadsheetml/2006/main">
  <c r="C20" i="4"/>
  <c r="B20"/>
  <c r="F16" i="1" l="1"/>
  <c r="F14"/>
  <c r="F13"/>
</calcChain>
</file>

<file path=xl/sharedStrings.xml><?xml version="1.0" encoding="utf-8"?>
<sst xmlns="http://schemas.openxmlformats.org/spreadsheetml/2006/main" count="424" uniqueCount="293">
  <si>
    <t>Приложение №1</t>
  </si>
  <si>
    <t xml:space="preserve">Показатели социально-экономического развития </t>
  </si>
  <si>
    <t xml:space="preserve"> Кировского муниципального района Ленинградской области</t>
  </si>
  <si>
    <t xml:space="preserve"> (муниципальный район, городской округ, городское поселение, сельское поселение)</t>
  </si>
  <si>
    <t xml:space="preserve"> № п/п</t>
  </si>
  <si>
    <t>Наименование показателя</t>
  </si>
  <si>
    <t>Ед. изм.</t>
  </si>
  <si>
    <t>темп роста к соответствующему периоду предыдущего года, %</t>
  </si>
  <si>
    <t>1. Демографические показатели</t>
  </si>
  <si>
    <t xml:space="preserve">1.1. </t>
  </si>
  <si>
    <t>Численность постоянного населения (на начало года) - всего</t>
  </si>
  <si>
    <t>чел.</t>
  </si>
  <si>
    <t>1.2.</t>
  </si>
  <si>
    <t>Число родившихся, всего</t>
  </si>
  <si>
    <t>1.3.</t>
  </si>
  <si>
    <t>Число умерших, всего</t>
  </si>
  <si>
    <t>1.4.</t>
  </si>
  <si>
    <t>1.5.</t>
  </si>
  <si>
    <t>Общий коэффициент рождаемости</t>
  </si>
  <si>
    <t>чел. на 1000 насел.</t>
  </si>
  <si>
    <t>1.6.</t>
  </si>
  <si>
    <t>Общий коэффициент смертности</t>
  </si>
  <si>
    <t>1.7.</t>
  </si>
  <si>
    <t>Коэффициент естественного прироста (убыль)</t>
  </si>
  <si>
    <r>
      <t xml:space="preserve"> 2. Труд и заработная плата (</t>
    </r>
    <r>
      <rPr>
        <b/>
        <sz val="10"/>
        <rFont val="Times New Roman CYR"/>
        <family val="1"/>
        <charset val="204"/>
      </rPr>
      <t>по крупным и средним организациям</t>
    </r>
    <r>
      <rPr>
        <b/>
        <sz val="12"/>
        <rFont val="Times New Roman CYR"/>
        <family val="1"/>
        <charset val="204"/>
      </rPr>
      <t>)</t>
    </r>
  </si>
  <si>
    <t>2.1.</t>
  </si>
  <si>
    <t xml:space="preserve">Среднесписочная численность работников - всего </t>
  </si>
  <si>
    <t xml:space="preserve"> - сельское хозяйство, охота и лесное хозяйство</t>
  </si>
  <si>
    <t xml:space="preserve"> - обрабатывающие производства</t>
  </si>
  <si>
    <t xml:space="preserve"> - оптовая и розничная торговля; ремонт автотранспортных средств, мотоциклов, бытовых изделий и предметов личного  пользования</t>
  </si>
  <si>
    <t xml:space="preserve"> - образование</t>
  </si>
  <si>
    <t xml:space="preserve"> - здравоохранение и предоставление социальных услуг</t>
  </si>
  <si>
    <t>2.2.</t>
  </si>
  <si>
    <t>Уровень зарегистрированной безработицы от экономически активного населения на конец периода</t>
  </si>
  <si>
    <t>%</t>
  </si>
  <si>
    <t>Среднемесячная номинальная начисленная заработная плата   в расчете на 1 работника - всего</t>
  </si>
  <si>
    <t>руб.</t>
  </si>
  <si>
    <t>в том числе по предприятиям:</t>
  </si>
  <si>
    <t xml:space="preserve">тыс. руб. </t>
  </si>
  <si>
    <t>тонн</t>
  </si>
  <si>
    <t>млн. шт.</t>
  </si>
  <si>
    <t>4.1.</t>
  </si>
  <si>
    <t>Объем продукции сельского хозяйства в хозяйствах всех категорий</t>
  </si>
  <si>
    <t>4.2.</t>
  </si>
  <si>
    <t>Производство важнейших видов продукции сельского хозяйства в натуральном выражении:</t>
  </si>
  <si>
    <t xml:space="preserve"> - зерно</t>
  </si>
  <si>
    <t xml:space="preserve"> - картофель</t>
  </si>
  <si>
    <t xml:space="preserve"> - мясо (в живом весе)</t>
  </si>
  <si>
    <t xml:space="preserve"> - молоко</t>
  </si>
  <si>
    <t xml:space="preserve"> - яйца</t>
  </si>
  <si>
    <t>Приложение № 2</t>
  </si>
  <si>
    <t>ВВОД В ДЕЙСТВИЕ ОБЪЕКТОВ</t>
  </si>
  <si>
    <t>Единица</t>
  </si>
  <si>
    <t>Введено</t>
  </si>
  <si>
    <t>измерения</t>
  </si>
  <si>
    <t>за соответств. период 
предыдущего года</t>
  </si>
  <si>
    <t>школы</t>
  </si>
  <si>
    <t>ед./уч. мест</t>
  </si>
  <si>
    <t>дошкольные учреждения</t>
  </si>
  <si>
    <t>ед./мест</t>
  </si>
  <si>
    <t>больницы</t>
  </si>
  <si>
    <t>ед./коек</t>
  </si>
  <si>
    <t>амбулаторно-поликлинические учреждения</t>
  </si>
  <si>
    <t>ед./посещений в смену</t>
  </si>
  <si>
    <t>объекты социальной защиты</t>
  </si>
  <si>
    <t>Приложение №3</t>
  </si>
  <si>
    <t xml:space="preserve">РЕАЛИЗАЦИЯ АДРЕСНОЙ ПРОГРАММЫ КАПИТАЛЬНОГО СТРОИТЕЛЬСТВА </t>
  </si>
  <si>
    <t>Кировского муниципального района Ленинградской области</t>
  </si>
  <si>
    <t>Наименование заказчика, объекта и его местонахождение, подрядчик</t>
  </si>
  <si>
    <t>Проектная мощность</t>
  </si>
  <si>
    <t>Фактический ввод мощности</t>
  </si>
  <si>
    <t>СМР</t>
  </si>
  <si>
    <t>Приложение № 4</t>
  </si>
  <si>
    <t>РЕАЛИЗАЦИЯ МУНИЦИПАЛЬНЫХ ЦЕЛЕВЫХ ПРОГРАММ</t>
  </si>
  <si>
    <t>Информация о муниципальных целевых программах</t>
  </si>
  <si>
    <t>Финансирование</t>
  </si>
  <si>
    <t>Проведенные  основные мероприятия</t>
  </si>
  <si>
    <t>Наименование программы</t>
  </si>
  <si>
    <t>ИТОГО по  муниципальному образованию</t>
  </si>
  <si>
    <t>КВ</t>
  </si>
  <si>
    <t>Источник                                    финансирования</t>
  </si>
  <si>
    <t xml:space="preserve"> Кировского муниципального района  Ленинградской области </t>
  </si>
  <si>
    <t>3. Промышленное производство  (по крупным и средним организациям)</t>
  </si>
  <si>
    <t>5. Потребительский рынок  (по крупным и средним организациям)</t>
  </si>
  <si>
    <t>5.1.</t>
  </si>
  <si>
    <t xml:space="preserve">Оборот розничной торговли </t>
  </si>
  <si>
    <t>тыс. руб.</t>
  </si>
  <si>
    <t xml:space="preserve"> 5.2.</t>
  </si>
  <si>
    <t xml:space="preserve">Объем платных услуг населению </t>
  </si>
  <si>
    <t>6.1.</t>
  </si>
  <si>
    <t>Объем инвестиций в основной капитал  - всего</t>
  </si>
  <si>
    <t>тыс. руб</t>
  </si>
  <si>
    <t>в том числе по видам экономической деятельности:</t>
  </si>
  <si>
    <t>6.2.</t>
  </si>
  <si>
    <t>Объем инвестиций в основной капитал по источникам финансирования -  всего</t>
  </si>
  <si>
    <t>в том числе:</t>
  </si>
  <si>
    <t>федеральный бюджет</t>
  </si>
  <si>
    <t>областной бюджет</t>
  </si>
  <si>
    <t>местный бюджет</t>
  </si>
  <si>
    <t>собственные средства организаций</t>
  </si>
  <si>
    <t>привлеченные средства</t>
  </si>
  <si>
    <r>
      <t>тыс. м</t>
    </r>
    <r>
      <rPr>
        <vertAlign val="superscript"/>
        <sz val="10"/>
        <rFont val="Times New Roman CYR"/>
        <family val="1"/>
        <charset val="204"/>
      </rPr>
      <t>2</t>
    </r>
  </si>
  <si>
    <t>7.1.</t>
  </si>
  <si>
    <t>Доходы бюджета - всего</t>
  </si>
  <si>
    <t>8.1.</t>
  </si>
  <si>
    <t>Налоговые доходы:</t>
  </si>
  <si>
    <t>Налоги на прибыль, доходы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</si>
  <si>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</si>
  <si>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</si>
  <si>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</si>
  <si>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</si>
  <si>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доходы: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</si>
  <si>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</si>
  <si>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</si>
  <si>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</si>
  <si>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</si>
  <si>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</si>
  <si>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 от других  бюджетов бюджетной системы Российской Федерации</t>
  </si>
  <si>
    <t>Расходы бюджета - всего</t>
  </si>
  <si>
    <t>8.2.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</si>
  <si>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</si>
  <si>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</si>
  <si>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</si>
  <si>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</si>
  <si>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</si>
  <si>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</si>
  <si>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</si>
  <si>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</si>
  <si>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</si>
  <si>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</si>
  <si>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</si>
  <si>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Бюджетная обеспеченность по доходам на 1 жителя муниципального района</t>
  </si>
  <si>
    <t>руб./чел.</t>
  </si>
  <si>
    <t>8.3.</t>
  </si>
  <si>
    <t>Бюджетная обеспеченность по расходам на 1 жителя муниципального района</t>
  </si>
  <si>
    <t>Количество семей, состоящих на учете по улучшению жилищных условий - всего</t>
  </si>
  <si>
    <t>ед./чел.</t>
  </si>
  <si>
    <t xml:space="preserve">        из них: льготные категории</t>
  </si>
  <si>
    <t>Период ожидания жилья</t>
  </si>
  <si>
    <t xml:space="preserve"> лет</t>
  </si>
  <si>
    <t>Удельный вес населения, нуждающегося в жилье</t>
  </si>
  <si>
    <t xml:space="preserve"> %</t>
  </si>
  <si>
    <t>Доля расходов бюджета на содержание жилищно-коммунального хозяйства</t>
  </si>
  <si>
    <t>Уровень собираемости жилищно-коммунальных платежей от населения</t>
  </si>
  <si>
    <t>Процент компенсации населением стоимости жилищно-коммунальных услуг по установленным для населения тарифам - всего</t>
  </si>
  <si>
    <t xml:space="preserve"> - жилищные услуги</t>
  </si>
  <si>
    <t xml:space="preserve"> - водоснабжение</t>
  </si>
  <si>
    <t xml:space="preserve"> - отопление</t>
  </si>
  <si>
    <t xml:space="preserve"> - горячее водоснабжение</t>
  </si>
  <si>
    <t xml:space="preserve"> ед.</t>
  </si>
  <si>
    <t xml:space="preserve">- овощи </t>
  </si>
  <si>
    <t>производственного назначения:</t>
  </si>
  <si>
    <t xml:space="preserve"> непроизводственного назначения:</t>
  </si>
  <si>
    <t xml:space="preserve">Сметная стоимость                    (тыс. руб.) </t>
  </si>
  <si>
    <t>Фактический объем                                    (тыс. руб.)</t>
  </si>
  <si>
    <t>из нее: по видам  экономической деятельности (чистый  ОКВЭД)</t>
  </si>
  <si>
    <t>прочие</t>
  </si>
  <si>
    <t>Организация и проведение мероприятий по гражданско-патриотическому воспитанию молодежи, спортивно-массовых  мероприятий, обеспечение участия спортивных команд района в региональной спартакиаде</t>
  </si>
  <si>
    <t xml:space="preserve">Обеспечение деятельности муниципальных  бюджетных учреждений культуры, организация и проведение районных мероприятий в сфере культуры, проведение межпоселенческих мероприятий </t>
  </si>
  <si>
    <t>Дотации на выравнивание бюджетной обеспеченности поселений района</t>
  </si>
  <si>
    <t>Осуществление части полномочий по организации и осуществлению мероприятий по ГО и ЧС</t>
  </si>
  <si>
    <t xml:space="preserve">  4. Сельское хозяйство  (по крупным и средним организациям)</t>
  </si>
  <si>
    <t xml:space="preserve"> - обеспечение электрической энергией, газом и паром</t>
  </si>
  <si>
    <t>- водоснабжение, водоотведение, организация сбора и утилизации отходов</t>
  </si>
  <si>
    <t xml:space="preserve"> - транспортировка и хранение</t>
  </si>
  <si>
    <t xml:space="preserve"> - торговля оптовая и розничная, ремонт автотранспортных средств, мотоциклов</t>
  </si>
  <si>
    <t xml:space="preserve"> - деятельность в области культуры, спорта, оргнизация досуга и развлечений</t>
  </si>
  <si>
    <t xml:space="preserve"> - деятельность в сфере информатизации и связи</t>
  </si>
  <si>
    <t xml:space="preserve"> - деятельность в области культуры, спорта, организации  досуга и развлечений</t>
  </si>
  <si>
    <t xml:space="preserve"> - прочее</t>
  </si>
  <si>
    <t>тыс.руб.</t>
  </si>
  <si>
    <t>Налоги на товары (работы, услуги), реализуемые на территориии РФ</t>
  </si>
  <si>
    <t xml:space="preserve"> - обеспечение электрической энергией, газом и паром, кондиционирование воздуха</t>
  </si>
  <si>
    <t>3.</t>
  </si>
  <si>
    <t>тыс. тонн</t>
  </si>
  <si>
    <t>Муниципальная программа "Развитие образования Кировского муниципального района Ленинградской области"</t>
  </si>
  <si>
    <t>Муниципальная программа "Развитие физической культуры и спорта, молодежной политики в Кировском муниципальном районе Ленинградской области"</t>
  </si>
  <si>
    <t>Муниципальная программа "Обеспечение повышения энергоэффективности в Кировском муниципальном районе Ленинградской области"</t>
  </si>
  <si>
    <t>Муниципальная программа "Развитие и поддержка малого и среднего бизнеса в Кировском муниципальном районе Ленинградской области"</t>
  </si>
  <si>
    <t>Муниципальная программа "Развитие рынка наружной рекламы в Кировском муниципальном районе Ленинградской области"</t>
  </si>
  <si>
    <t>Муниципальная программа "Комплексное развитие  Кировского муниципального района Ленинградской области"</t>
  </si>
  <si>
    <t>Муниципальная программа "Развитие сельского хозяйства Кировского района Ленинградской области"</t>
  </si>
  <si>
    <t>Муниципальная программа "Управление муниципальными финансами Кировского муниципального района Ленинградской области"</t>
  </si>
  <si>
    <t>Муниципальная программа "Развитие и совершенствование гражданской обороны и мероприятий по обеспечению безопасности жизнедеятельности населения на территории Кировского муниципального района Ленинградской области"</t>
  </si>
  <si>
    <t>Стимулирование роста производства сельскохозяйственной продукции, производимой в хозяйствах агропромышленного комплекса района</t>
  </si>
  <si>
    <t xml:space="preserve">Повышение энергоэффективности экономики и снижение энергоемкости оборота бюджетных учреждений Кировского муниципального района Ленинградской области </t>
  </si>
  <si>
    <t xml:space="preserve"> - деятельность профессиональная, научная и техническая</t>
  </si>
  <si>
    <t>Объем отгруженных товаров собственного производства, выполненных работ и услуг (чистый  ОКВЭД)</t>
  </si>
  <si>
    <t>Создание условий для устойчивого развития и функционирования рынка наружной рекламы,совершенствование рекламно-информационной городской среды, упорядочение размещения рекламных конструкций  в сфере наружной рекламы.</t>
  </si>
  <si>
    <t>Муниципальная программа "Развитие культуры Кировского района Ленинградской области "</t>
  </si>
  <si>
    <t xml:space="preserve"> - государственное управление и обеспечение военной безопасности; социальное обеспечение </t>
  </si>
  <si>
    <t>Ввод в действие жилых домов (включая ИЖС)</t>
  </si>
  <si>
    <t xml:space="preserve"> - деятельность в области информации и связи</t>
  </si>
  <si>
    <t>МКУ «Управление капитального строительства» Кировского муниципального района Ленинградской области</t>
  </si>
  <si>
    <t>Годы строительс-тва</t>
  </si>
  <si>
    <t>100 мест</t>
  </si>
  <si>
    <t>в соответ-ствующих  единицах</t>
  </si>
  <si>
    <t xml:space="preserve"> дома/тыс.кв.м.</t>
  </si>
  <si>
    <t>Платежи при пользовании природными ресурсами</t>
  </si>
  <si>
    <t>Муниципальная программа "Осуществление дорожной деятельности в отношении автомобильных дорог местного значения Кировского муниципального района Ленинградской области и пассажирских перевозок по муниципальным маршрутам Кировского муниципального района Ленинградской области"</t>
  </si>
  <si>
    <t>Повышение доступности качественного образования, соответствующего требованиям инновационного развития, обеспечивающее сохранение здоровья, личностное профессиональное развитие участников образовательного процесса</t>
  </si>
  <si>
    <t xml:space="preserve">Мероприятия по капитальному ремонту объектов </t>
  </si>
  <si>
    <t xml:space="preserve">Содержание и ремонт  автомобильных дорог Кировского муниципального района </t>
  </si>
  <si>
    <t xml:space="preserve">Всего </t>
  </si>
  <si>
    <t xml:space="preserve">Создание благоприятных условий ведения предпринимательской деятельности для привлечения инвестиций в экономику Кировского муниципального района Ленинградской области
</t>
  </si>
  <si>
    <t xml:space="preserve"> - строительство</t>
  </si>
  <si>
    <t xml:space="preserve"> - деятельность финансовая и страховая</t>
  </si>
  <si>
    <t>объем продукции сельского хозяйства в хозяйствах собственного производства и продуктов ее переработки</t>
  </si>
  <si>
    <t>промышленной продукции</t>
  </si>
  <si>
    <t>товаров</t>
  </si>
  <si>
    <t>работ и услуг</t>
  </si>
  <si>
    <t xml:space="preserve"> - деятельность в области здравоохранения и социальных услуг</t>
  </si>
  <si>
    <t>1 усл. ед.</t>
  </si>
  <si>
    <t>Строительство основной общеобразовательной школы с дошкольным отделением на 100 мест в дер. Сухое Кировского района                                              АО "Тайм"</t>
  </si>
  <si>
    <t>общая площадь жилых домов, в т.ч. ИЖС</t>
  </si>
  <si>
    <t xml:space="preserve">Реконструкция автогаража с мастерскими под объект «Здание придорожного сервиса с магазином сопутствующей торговли»,  
адрес: ЛО, Кировский район, г. Кировск, ул. Победы, д.10
</t>
  </si>
  <si>
    <t xml:space="preserve">Складское здание № 1, 
адрес: ЛО, Кировский муниципальный район, Шлиссельбургское городское поселение, г. Шлиссельбург, ул.Старосинявинская дорога, дом 23а, корпус 1
</t>
  </si>
  <si>
    <t xml:space="preserve">Складское здание № 2, 
адрес: ЛО, Кировский муниципальный район, Шлиссельбургское городское поселение, г. Шлиссельбург, ул.Старосинявинская дорога, дом 23а, корпус 2
</t>
  </si>
  <si>
    <t xml:space="preserve">Здание коммерческого назначения, адрес: ЛО, Кировский муниципальный район, Шлиссельбургское городское поселение,  г. Шлиссельбург, 
ул. Старосинявинская дорога, д. 2/2                                                             
</t>
  </si>
  <si>
    <t>966/104,634</t>
  </si>
  <si>
    <t>7.2.</t>
  </si>
  <si>
    <t>7.3.</t>
  </si>
  <si>
    <t>8. Жилищно-коммунальное хозяйство</t>
  </si>
  <si>
    <t>8.4.</t>
  </si>
  <si>
    <t>8.5.</t>
  </si>
  <si>
    <t>8.6.</t>
  </si>
  <si>
    <t>7. Бюджет муниципального образования                                                                                                                                                (по муниципальному району - консолидированный бюджет)</t>
  </si>
  <si>
    <t>за   январь-декабрь 2024 года</t>
  </si>
  <si>
    <t>Строительсвто локальных очистных сооружений МКОУ "Шумская средняя общеобразовательная школа" по адресу: Ленинградская область, Кировский район, п.ст.Войбокало, Школьный пер., д.1                                               ООО "ЛСТ"</t>
  </si>
  <si>
    <t xml:space="preserve">Бюджет Ленинградской области, бюджет Кировского муниципального района Ленинградской области; </t>
  </si>
  <si>
    <t>10 914,79 местный бюджет</t>
  </si>
  <si>
    <t>Муниципальный контракт              № 4 заключен 24.05.2024. Оплачен аванс в сумме 1876,00 тыс. руб. Работы выполняются. Оплачен аванс 3 180 тыс.руб. Строительная готовность - 50 %.</t>
  </si>
  <si>
    <t>2022-2025</t>
  </si>
  <si>
    <t xml:space="preserve">Бюджет Ленинградской области, бюджет Кировского муниципального района Ленинградской области; государственная программа Ленинградской области «Современное образование в Ленинградской области»
</t>
  </si>
  <si>
    <t>Муниципальные контракт              № 14 заключен 30.09.2022. Работы выполняются. Строительная готовность -              50 %.</t>
  </si>
  <si>
    <t>Строительство здания для нужд МБОУ "Лицей г.Отрадное" по адресу: Ленинградская область, Кировский район, г. Отрадное, ул. Дружбы, д.1                                    АО "Тайм"</t>
  </si>
  <si>
    <t>Бюджет Ленинградской области, бюджет Кировского муниципального района Ленинградской области;</t>
  </si>
  <si>
    <t>государственная программа Ленинградской области "Современное образование  Ленинградской области"</t>
  </si>
  <si>
    <t>2024-2025</t>
  </si>
  <si>
    <t>256 мест</t>
  </si>
  <si>
    <t>235929,43- областной бюджет, 20515,6- местный бюджет</t>
  </si>
  <si>
    <t>110 400,00- областной бюджет,              9 600,00- местный бюджет</t>
  </si>
  <si>
    <t>Муниципальный контракт           № 14 заключен 06.12.2024. Оплачен аванс в сумме 152 676,43 тыс.руб. Строительная готовность -            3 %.</t>
  </si>
  <si>
    <t>Строительство физкультурно-оздоровительного комплекса с плавательным бассейном в                         г. Шлиссельбург, ул. Леманский канал, уч.6                                     ООО "СЗСМЭУ"</t>
  </si>
  <si>
    <t>государственная программа Ленинградской области "Развитие физической культуры и спорта в Ленинградской области"</t>
  </si>
  <si>
    <t>2024-2026</t>
  </si>
  <si>
    <t xml:space="preserve">Общая пропускная способность 66 чел/час </t>
  </si>
  <si>
    <t>140 462,32 - областной бюджет,               12 214,11 - местный бюджет</t>
  </si>
  <si>
    <t>Муниципальный контракт              № 15 заключен 23.12.2024. Оплачен аванс в сумме               152 676,43 тыс.руб. Строительная готовность 3%.</t>
  </si>
  <si>
    <t>Капитальный ремонт УМП "Плавательный бассейн" по адресу: Ленинградская область, Кировский район, г. Кировск, ул. Молодежная, д.15                        ООО "НеваДстрой"</t>
  </si>
  <si>
    <r>
      <t>S здания -               2 822,72 м</t>
    </r>
    <r>
      <rPr>
        <sz val="9"/>
        <color theme="1"/>
        <rFont val="Times New Roman"/>
        <family val="1"/>
        <charset val="204"/>
      </rPr>
      <t>2</t>
    </r>
  </si>
  <si>
    <t>54 000,0 - областной бюджет,             6 000,0 - местный бюджет.</t>
  </si>
  <si>
    <t>Муниципальный контракт            № 6 заключен 30.05.2024. Оплачен аванс 60 000 тыс.руб. Строительная готовность -10 %.</t>
  </si>
  <si>
    <t>Остаток на 01.01.2024 г. (тыс. руб.)</t>
  </si>
  <si>
    <t>План на 2024 г. (тыс.руб.)</t>
  </si>
  <si>
    <t xml:space="preserve"> за январь-декабрь  2024 года</t>
  </si>
  <si>
    <t>январь-декабрь 2024 года                    отчет</t>
  </si>
  <si>
    <t>за январь-декабрь 2024 года</t>
  </si>
  <si>
    <t>Объем запланированных средств на 2024 год, руб.</t>
  </si>
  <si>
    <t>Объем  выделенных средств в рамках программы               за январь-декабрь           2024 года, руб.</t>
  </si>
  <si>
    <t>264/701</t>
  </si>
  <si>
    <t>83/85</t>
  </si>
  <si>
    <t>29/81</t>
  </si>
  <si>
    <t>91/95</t>
  </si>
  <si>
    <t>1145/141,893 (ИЖС: 1142/117,331)</t>
  </si>
  <si>
    <t>Производственное здание № 2,  ЛО, Кировский район, г.Кировск, ул.Магистральная, д.56</t>
  </si>
  <si>
    <t>Главный производственный корпус с пристроенным административным зданием ООО "ПИТ-ПРОДУКТ", ЛО, Кировский район,  Синявинское городское поселение, дорога "Подъезд к Синявинским высотам от автодороги Кола, здание 2, корпус 1, ООО "ЭМС Инжиниринг"</t>
  </si>
  <si>
    <t>Автотранспортная производственная база, ЛО, Кировский район, г. Отрадное, мкр Петрушинское поле, ул. Благодатная, 2в, корп. 1,2, ООО "Невская линия"</t>
  </si>
  <si>
    <t>Здание производственно-складского цеха № 2, ЛО, Кировский район, г. Кировск, ул. Дубровская, 14, ООО "Ленстройснаб"</t>
  </si>
  <si>
    <t>Производственно-складское здание, ЛО, Кировский район, г. Кировск, ул. Железнодорожная, з/у 18а, ООО "НАВИ"</t>
  </si>
  <si>
    <t>ТЭЦ, ЛО, Кировский район, г. Кировск, ул. Северная, 1м, ООО "Цифровые технологии, приборы и системы"</t>
  </si>
  <si>
    <t>Производственное здание № 1, ЛО, г. Кировск, ул. Железнодорожная, 19, ООО "Полимерстрой-АС"</t>
  </si>
  <si>
    <t>Здание поста отдела технического контроля, ЛО, Кировский район, г. Отрадное, мкр Петрушинское поле, ул. Благодатная, 2в, корп.2, ООО "Невская линия"</t>
  </si>
  <si>
    <t>Административно-хозяйственное здание, ЛО, Кирвоский район, г. Отрадное, Ленинградское шоссе, 1, стр.2, ИП Лебедев Ю.А.</t>
  </si>
  <si>
    <t>Административное здание, ЛО, Кировский район, г. Отрадное, Ленинградское шоссе, 6д, ИП Крыжаноский А.Н.</t>
  </si>
  <si>
    <t>Здание магазина, ЛО, Кировский район, п. Приладожский, 23Б,стр.1, ООО "Приладожский торговый центр"</t>
  </si>
  <si>
    <t>Здание гаража, ЛО, Кировский район, п. Синявино, ул. Нагорная, уч.1а, Рупасов С.В.</t>
  </si>
  <si>
    <t>Здание коммунально-бытового обслуживания, ЛО, Кировский район, п. Мга, ул. Пролетарская, 11/6, Барабанов К.В., Андреева А.В., Берлякова Е.В.</t>
  </si>
  <si>
    <t>Конюшня, ЛО, Кировский район, участок осушения Мойка-1, Вихрова И.Е.</t>
  </si>
  <si>
    <t>Склад, ЛО, Кировский район, г. Шлиссельбург, ул. Старосинявинская дор., 3, Мельникова Г.Ф.</t>
  </si>
  <si>
    <t>Здание автосервиса, ЛО, Кировский район, г. Кировск,   ул. Набережная, уч.1/34, Кудрявцев А.А.</t>
  </si>
  <si>
    <t>Торговый павильон, ЛО, Кировский район, г. Кировск, ул. Новая,2, ООО "Хлебник Франчайзинг"</t>
  </si>
  <si>
    <t>Магазин с офисными помещениями, ЛО, Кировский район, г. Кировск, ул. Ладожская, 19, ООО "Сантехстройсервис"</t>
  </si>
  <si>
    <t>Здание склада, ЛО, Кировский район, г. Кировск, ул. Набережная, уч.1/41, Бауэр Н.И., Бабаджан И.В.</t>
  </si>
  <si>
    <t>Здание магазина, ЛО, Кировский район, г. Кировск, ул. Маяковского, 106, Хоменко Е.А.</t>
  </si>
  <si>
    <t>январь-декабрь 2024 года</t>
  </si>
  <si>
    <t>Здание ремзоны (слесарного цеха), ЛО, Кировский район, г. Отрадное, мкр Петрушинское полк, ул. Благодатная, 2в, корп.2, ООО "Невская линия"</t>
  </si>
  <si>
    <r>
      <t xml:space="preserve">6. Инвестиции в основной капитал  и строительство (по крупным и средним организациям)                                                                                                                                        </t>
    </r>
    <r>
      <rPr>
        <b/>
        <i/>
        <sz val="10"/>
        <rFont val="Times New Roman Cyr"/>
        <charset val="204"/>
      </rPr>
      <t xml:space="preserve">       </t>
    </r>
    <r>
      <rPr>
        <b/>
        <sz val="12"/>
        <rFont val="Times New Roman Cyr"/>
        <charset val="204"/>
      </rPr>
      <t xml:space="preserve">                                                                                                                                                </t>
    </r>
  </si>
  <si>
    <t xml:space="preserve"> - водоснабжение, водоотведение</t>
  </si>
  <si>
    <t>108522                      (по оценке)</t>
  </si>
  <si>
    <t xml:space="preserve">Миграционный прирост </t>
  </si>
  <si>
    <t>1.8.</t>
  </si>
  <si>
    <t>Коэффициент миграционного прироста (убыль)</t>
  </si>
</sst>
</file>

<file path=xl/styles.xml><?xml version="1.0" encoding="utf-8"?>
<styleSheet xmlns="http://schemas.openxmlformats.org/spreadsheetml/2006/main">
  <numFmts count="6">
    <numFmt numFmtId="164" formatCode="0.0"/>
    <numFmt numFmtId="165" formatCode="#,##0.0_р_."/>
    <numFmt numFmtId="166" formatCode="_-* #,##0.0_р_._-;\-* #,##0.0_р_._-;_-* &quot;-&quot;?_р_._-;_-@_-"/>
    <numFmt numFmtId="167" formatCode="#,##0.0"/>
    <numFmt numFmtId="168" formatCode="#,##0.0_ ;[Red]\-#,##0.0\ "/>
    <numFmt numFmtId="169" formatCode="#,##0.0\ _₽"/>
  </numFmts>
  <fonts count="49">
    <font>
      <sz val="11"/>
      <color theme="1"/>
      <name val="Calibri"/>
      <family val="2"/>
      <charset val="204"/>
      <scheme val="minor"/>
    </font>
    <font>
      <b/>
      <i/>
      <u/>
      <sz val="12"/>
      <name val="Times New Roman CYR"/>
      <charset val="204"/>
    </font>
    <font>
      <sz val="10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i/>
      <sz val="10"/>
      <name val="Times New Roman CYR"/>
      <family val="1"/>
      <charset val="204"/>
    </font>
    <font>
      <sz val="10"/>
      <color indexed="8"/>
      <name val="MS Sans Serif"/>
      <family val="2"/>
      <charset val="204"/>
    </font>
    <font>
      <i/>
      <sz val="10"/>
      <name val="Times New Roman CYR"/>
      <charset val="204"/>
    </font>
    <font>
      <sz val="10"/>
      <color indexed="8"/>
      <name val="Times New Roman CYR"/>
      <family val="1"/>
      <charset val="204"/>
    </font>
    <font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u/>
      <sz val="12"/>
      <color indexed="8"/>
      <name val="Times New Roman"/>
      <family val="1"/>
      <charset val="204"/>
    </font>
    <font>
      <b/>
      <i/>
      <u/>
      <sz val="9"/>
      <color indexed="8"/>
      <name val="Times New Roman CYR"/>
      <family val="1"/>
      <charset val="204"/>
    </font>
    <font>
      <b/>
      <i/>
      <u/>
      <sz val="12"/>
      <color indexed="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9"/>
      <color indexed="8"/>
      <name val="Times New Roman CYR"/>
      <family val="1"/>
      <charset val="204"/>
    </font>
    <font>
      <b/>
      <sz val="9"/>
      <name val="Times New Roman CYR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0"/>
      <name val="Times New Roman CYR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 CYR"/>
      <charset val="204"/>
    </font>
    <font>
      <b/>
      <sz val="12"/>
      <name val="Times New Roman Cyr"/>
      <charset val="204"/>
    </font>
    <font>
      <vertAlign val="superscript"/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 CE"/>
      <family val="1"/>
      <charset val="238"/>
    </font>
    <font>
      <b/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u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 CYR"/>
      <charset val="204"/>
    </font>
    <font>
      <sz val="8"/>
      <name val="Times New Roman CYR"/>
      <family val="1"/>
      <charset val="204"/>
    </font>
    <font>
      <sz val="9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 CYR"/>
      <family val="1"/>
      <charset val="204"/>
    </font>
    <font>
      <b/>
      <i/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32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0" fillId="2" borderId="0" xfId="0" applyFont="1" applyFill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30" fillId="2" borderId="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164" fontId="30" fillId="2" borderId="0" xfId="0" applyNumberFormat="1" applyFont="1" applyFill="1" applyBorder="1" applyAlignment="1">
      <alignment vertical="center"/>
    </xf>
    <xf numFmtId="0" fontId="15" fillId="2" borderId="0" xfId="0" applyFont="1" applyFill="1"/>
    <xf numFmtId="0" fontId="33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" fontId="2" fillId="2" borderId="7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2" fillId="2" borderId="0" xfId="0" applyFont="1" applyFill="1" applyAlignment="1">
      <alignment horizontal="right" vertical="top"/>
    </xf>
    <xf numFmtId="0" fontId="9" fillId="2" borderId="0" xfId="0" applyFont="1" applyFill="1"/>
    <xf numFmtId="4" fontId="2" fillId="2" borderId="0" xfId="0" applyNumberFormat="1" applyFont="1" applyFill="1"/>
    <xf numFmtId="2" fontId="2" fillId="2" borderId="0" xfId="0" applyNumberFormat="1" applyFont="1" applyFill="1"/>
    <xf numFmtId="0" fontId="0" fillId="2" borderId="0" xfId="0" applyFill="1"/>
    <xf numFmtId="164" fontId="2" fillId="2" borderId="0" xfId="0" applyNumberFormat="1" applyFont="1" applyFill="1"/>
    <xf numFmtId="0" fontId="21" fillId="2" borderId="0" xfId="0" applyFont="1" applyFill="1" applyAlignment="1">
      <alignment horizontal="right" vertical="top"/>
    </xf>
    <xf numFmtId="0" fontId="20" fillId="2" borderId="0" xfId="0" applyFont="1" applyFill="1" applyAlignment="1">
      <alignment horizontal="right" vertical="top" wrapText="1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right"/>
    </xf>
    <xf numFmtId="0" fontId="19" fillId="2" borderId="2" xfId="0" applyFont="1" applyFill="1" applyBorder="1"/>
    <xf numFmtId="0" fontId="19" fillId="2" borderId="0" xfId="0" applyFont="1" applyFill="1" applyBorder="1"/>
    <xf numFmtId="0" fontId="17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center" vertical="top" wrapText="1"/>
    </xf>
    <xf numFmtId="0" fontId="15" fillId="2" borderId="0" xfId="0" applyFont="1" applyFill="1" applyBorder="1"/>
    <xf numFmtId="0" fontId="15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vertical="center"/>
    </xf>
    <xf numFmtId="0" fontId="15" fillId="2" borderId="8" xfId="0" applyFont="1" applyFill="1" applyBorder="1" applyAlignment="1">
      <alignment horizontal="left" vertical="top"/>
    </xf>
    <xf numFmtId="49" fontId="15" fillId="2" borderId="8" xfId="0" applyNumberFormat="1" applyFont="1" applyFill="1" applyBorder="1" applyAlignment="1">
      <alignment horizontal="left" vertical="top" wrapText="1"/>
    </xf>
    <xf numFmtId="49" fontId="15" fillId="2" borderId="8" xfId="0" applyNumberFormat="1" applyFont="1" applyFill="1" applyBorder="1" applyAlignment="1">
      <alignment horizontal="left" vertical="top"/>
    </xf>
    <xf numFmtId="0" fontId="15" fillId="2" borderId="8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right" vertical="center" indent="1"/>
    </xf>
    <xf numFmtId="0" fontId="2" fillId="2" borderId="8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vertical="center" wrapText="1"/>
    </xf>
    <xf numFmtId="2" fontId="0" fillId="2" borderId="17" xfId="0" applyNumberFormat="1" applyFill="1" applyBorder="1" applyAlignment="1">
      <alignment horizontal="center" vertical="center"/>
    </xf>
    <xf numFmtId="0" fontId="14" fillId="2" borderId="26" xfId="1" applyFont="1" applyFill="1" applyBorder="1" applyAlignment="1" applyProtection="1">
      <alignment vertical="center" wrapText="1"/>
    </xf>
    <xf numFmtId="0" fontId="14" fillId="2" borderId="40" xfId="1" applyFont="1" applyFill="1" applyBorder="1" applyAlignment="1" applyProtection="1">
      <alignment vertical="center" wrapText="1"/>
    </xf>
    <xf numFmtId="0" fontId="14" fillId="2" borderId="26" xfId="1" applyFont="1" applyFill="1" applyBorder="1" applyAlignment="1" applyProtection="1">
      <alignment horizontal="left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top"/>
    </xf>
    <xf numFmtId="0" fontId="27" fillId="2" borderId="8" xfId="0" applyFont="1" applyFill="1" applyBorder="1" applyAlignment="1">
      <alignment vertical="top" wrapText="1"/>
    </xf>
    <xf numFmtId="0" fontId="27" fillId="2" borderId="8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6" fillId="2" borderId="8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left" vertical="center" wrapText="1"/>
    </xf>
    <xf numFmtId="0" fontId="15" fillId="2" borderId="41" xfId="0" applyFont="1" applyFill="1" applyBorder="1" applyAlignment="1">
      <alignment vertical="center"/>
    </xf>
    <xf numFmtId="0" fontId="15" fillId="2" borderId="40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/>
    <xf numFmtId="0" fontId="2" fillId="2" borderId="2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7" fillId="2" borderId="44" xfId="0" applyFont="1" applyFill="1" applyBorder="1" applyAlignment="1">
      <alignment vertical="top" wrapText="1"/>
    </xf>
    <xf numFmtId="0" fontId="17" fillId="2" borderId="8" xfId="0" applyFont="1" applyFill="1" applyBorder="1" applyAlignment="1">
      <alignment horizontal="center" vertical="top" wrapText="1"/>
    </xf>
    <xf numFmtId="0" fontId="33" fillId="2" borderId="1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33" fillId="2" borderId="17" xfId="0" applyFont="1" applyFill="1" applyBorder="1" applyAlignment="1">
      <alignment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top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165" fontId="2" fillId="2" borderId="9" xfId="0" applyNumberFormat="1" applyFont="1" applyFill="1" applyBorder="1" applyAlignment="1">
      <alignment horizontal="right" vertical="center"/>
    </xf>
    <xf numFmtId="165" fontId="2" fillId="2" borderId="8" xfId="0" applyNumberFormat="1" applyFont="1" applyFill="1" applyBorder="1" applyAlignment="1">
      <alignment horizontal="right" vertical="center"/>
    </xf>
    <xf numFmtId="164" fontId="2" fillId="2" borderId="9" xfId="0" applyNumberFormat="1" applyFont="1" applyFill="1" applyBorder="1" applyAlignment="1">
      <alignment horizontal="right" vertical="center" indent="1"/>
    </xf>
    <xf numFmtId="169" fontId="2" fillId="2" borderId="9" xfId="0" applyNumberFormat="1" applyFont="1" applyFill="1" applyBorder="1" applyAlignment="1">
      <alignment vertical="center"/>
    </xf>
    <xf numFmtId="164" fontId="2" fillId="2" borderId="16" xfId="0" applyNumberFormat="1" applyFont="1" applyFill="1" applyBorder="1" applyAlignment="1">
      <alignment horizontal="right" vertical="center" indent="1"/>
    </xf>
    <xf numFmtId="164" fontId="2" fillId="2" borderId="6" xfId="0" applyNumberFormat="1" applyFont="1" applyFill="1" applyBorder="1" applyAlignment="1">
      <alignment horizontal="right" vertical="center" indent="1"/>
    </xf>
    <xf numFmtId="4" fontId="2" fillId="2" borderId="8" xfId="0" applyNumberFormat="1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167" fontId="2" fillId="2" borderId="8" xfId="0" applyNumberFormat="1" applyFont="1" applyFill="1" applyBorder="1" applyAlignment="1">
      <alignment horizontal="right" vertical="center" indent="1"/>
    </xf>
    <xf numFmtId="167" fontId="2" fillId="2" borderId="15" xfId="0" applyNumberFormat="1" applyFont="1" applyFill="1" applyBorder="1" applyAlignment="1">
      <alignment horizontal="right" vertical="center" indent="1"/>
    </xf>
    <xf numFmtId="167" fontId="2" fillId="2" borderId="9" xfId="0" applyNumberFormat="1" applyFont="1" applyFill="1" applyBorder="1" applyAlignment="1">
      <alignment horizontal="right" vertical="center" indent="1"/>
    </xf>
    <xf numFmtId="167" fontId="2" fillId="2" borderId="25" xfId="0" applyNumberFormat="1" applyFont="1" applyFill="1" applyBorder="1" applyAlignment="1">
      <alignment horizontal="right" vertical="center" indent="1"/>
    </xf>
    <xf numFmtId="167" fontId="2" fillId="2" borderId="5" xfId="0" applyNumberFormat="1" applyFont="1" applyFill="1" applyBorder="1" applyAlignment="1">
      <alignment horizontal="right" vertical="center" indent="1"/>
    </xf>
    <xf numFmtId="0" fontId="2" fillId="2" borderId="7" xfId="0" applyFont="1" applyFill="1" applyBorder="1" applyAlignment="1">
      <alignment horizontal="center" vertical="top"/>
    </xf>
    <xf numFmtId="0" fontId="27" fillId="2" borderId="8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left" vertical="top" wrapText="1"/>
    </xf>
    <xf numFmtId="168" fontId="2" fillId="2" borderId="5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5" fontId="33" fillId="2" borderId="9" xfId="0" applyNumberFormat="1" applyFont="1" applyFill="1" applyBorder="1" applyAlignment="1">
      <alignment horizontal="right" vertical="center" wrapText="1"/>
    </xf>
    <xf numFmtId="165" fontId="2" fillId="2" borderId="6" xfId="0" applyNumberFormat="1" applyFont="1" applyFill="1" applyBorder="1" applyAlignment="1">
      <alignment horizontal="right" vertical="center"/>
    </xf>
    <xf numFmtId="0" fontId="2" fillId="2" borderId="8" xfId="1" applyFont="1" applyFill="1" applyBorder="1" applyAlignment="1" applyProtection="1">
      <alignment horizontal="left" vertical="center" wrapText="1"/>
    </xf>
    <xf numFmtId="49" fontId="2" fillId="2" borderId="8" xfId="1" applyNumberFormat="1" applyFont="1" applyFill="1" applyBorder="1" applyAlignment="1" applyProtection="1">
      <alignment horizontal="left" vertical="center" wrapText="1"/>
    </xf>
    <xf numFmtId="0" fontId="14" fillId="2" borderId="8" xfId="1" applyFont="1" applyFill="1" applyBorder="1" applyAlignment="1" applyProtection="1">
      <alignment horizontal="left" vertical="center" wrapText="1"/>
    </xf>
    <xf numFmtId="164" fontId="2" fillId="2" borderId="8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167" fontId="2" fillId="2" borderId="8" xfId="0" applyNumberFormat="1" applyFont="1" applyFill="1" applyBorder="1" applyAlignment="1">
      <alignment vertical="center"/>
    </xf>
    <xf numFmtId="164" fontId="2" fillId="2" borderId="35" xfId="0" applyNumberFormat="1" applyFont="1" applyFill="1" applyBorder="1" applyAlignment="1">
      <alignment vertical="center"/>
    </xf>
    <xf numFmtId="167" fontId="2" fillId="2" borderId="11" xfId="0" applyNumberFormat="1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167" fontId="2" fillId="2" borderId="24" xfId="0" applyNumberFormat="1" applyFont="1" applyFill="1" applyBorder="1" applyAlignment="1">
      <alignment horizontal="right" vertical="center" indent="1"/>
    </xf>
    <xf numFmtId="0" fontId="2" fillId="2" borderId="25" xfId="0" applyFont="1" applyFill="1" applyBorder="1" applyAlignment="1">
      <alignment horizontal="right" vertical="center" indent="1"/>
    </xf>
    <xf numFmtId="0" fontId="44" fillId="2" borderId="0" xfId="0" applyFont="1" applyFill="1" applyAlignment="1">
      <alignment horizontal="left" vertical="center"/>
    </xf>
    <xf numFmtId="167" fontId="39" fillId="2" borderId="8" xfId="0" applyNumberFormat="1" applyFont="1" applyFill="1" applyBorder="1" applyAlignment="1">
      <alignment horizontal="right" vertical="center" indent="1"/>
    </xf>
    <xf numFmtId="0" fontId="39" fillId="2" borderId="8" xfId="0" applyFont="1" applyFill="1" applyBorder="1" applyAlignment="1">
      <alignment horizontal="right" vertical="center" indent="1"/>
    </xf>
    <xf numFmtId="0" fontId="10" fillId="2" borderId="8" xfId="0" applyFont="1" applyFill="1" applyBorder="1" applyAlignment="1">
      <alignment horizontal="center" vertical="center" wrapText="1"/>
    </xf>
    <xf numFmtId="0" fontId="33" fillId="2" borderId="46" xfId="0" applyFont="1" applyFill="1" applyBorder="1" applyAlignment="1">
      <alignment horizontal="center" vertical="top"/>
    </xf>
    <xf numFmtId="0" fontId="33" fillId="2" borderId="8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top" wrapText="1"/>
    </xf>
    <xf numFmtId="0" fontId="27" fillId="2" borderId="26" xfId="0" applyFont="1" applyFill="1" applyBorder="1" applyAlignment="1">
      <alignment horizontal="left" vertical="top" wrapText="1"/>
    </xf>
    <xf numFmtId="0" fontId="27" fillId="2" borderId="35" xfId="0" applyFont="1" applyFill="1" applyBorder="1" applyAlignment="1">
      <alignment horizontal="left" vertical="top" wrapText="1"/>
    </xf>
    <xf numFmtId="0" fontId="15" fillId="2" borderId="2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right" vertical="center" wrapText="1"/>
    </xf>
    <xf numFmtId="37" fontId="2" fillId="2" borderId="15" xfId="0" applyNumberFormat="1" applyFont="1" applyFill="1" applyBorder="1" applyAlignment="1">
      <alignment vertical="center"/>
    </xf>
    <xf numFmtId="166" fontId="2" fillId="2" borderId="1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 indent="1"/>
    </xf>
    <xf numFmtId="0" fontId="2" fillId="2" borderId="8" xfId="0" applyNumberFormat="1" applyFont="1" applyFill="1" applyBorder="1" applyAlignment="1">
      <alignment horizontal="right" vertical="center" indent="1"/>
    </xf>
    <xf numFmtId="166" fontId="2" fillId="2" borderId="8" xfId="0" applyNumberFormat="1" applyFont="1" applyFill="1" applyBorder="1" applyAlignment="1">
      <alignment horizontal="right" vertical="center"/>
    </xf>
    <xf numFmtId="166" fontId="2" fillId="2" borderId="9" xfId="0" applyNumberFormat="1" applyFont="1" applyFill="1" applyBorder="1" applyAlignment="1">
      <alignment horizontal="right" vertical="center"/>
    </xf>
    <xf numFmtId="165" fontId="2" fillId="2" borderId="8" xfId="0" applyNumberFormat="1" applyFont="1" applyFill="1" applyBorder="1" applyAlignment="1">
      <alignment vertical="center"/>
    </xf>
    <xf numFmtId="165" fontId="2" fillId="2" borderId="9" xfId="0" applyNumberFormat="1" applyFont="1" applyFill="1" applyBorder="1" applyAlignment="1">
      <alignment vertical="center"/>
    </xf>
    <xf numFmtId="167" fontId="2" fillId="2" borderId="31" xfId="0" applyNumberFormat="1" applyFont="1" applyFill="1" applyBorder="1" applyAlignment="1">
      <alignment horizontal="right" vertical="center"/>
    </xf>
    <xf numFmtId="164" fontId="2" fillId="2" borderId="32" xfId="0" applyNumberFormat="1" applyFont="1" applyFill="1" applyBorder="1" applyAlignment="1">
      <alignment horizontal="right" vertical="center" indent="1"/>
    </xf>
    <xf numFmtId="168" fontId="2" fillId="2" borderId="15" xfId="0" applyNumberFormat="1" applyFont="1" applyFill="1" applyBorder="1" applyAlignment="1">
      <alignment vertical="center"/>
    </xf>
    <xf numFmtId="164" fontId="2" fillId="2" borderId="16" xfId="0" applyNumberFormat="1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167" fontId="42" fillId="2" borderId="8" xfId="0" applyNumberFormat="1" applyFont="1" applyFill="1" applyBorder="1" applyAlignment="1">
      <alignment horizontal="right" wrapText="1"/>
    </xf>
    <xf numFmtId="0" fontId="42" fillId="2" borderId="8" xfId="0" applyFont="1" applyFill="1" applyBorder="1" applyAlignment="1">
      <alignment horizontal="right" wrapText="1"/>
    </xf>
    <xf numFmtId="0" fontId="2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167" fontId="38" fillId="2" borderId="5" xfId="0" applyNumberFormat="1" applyFont="1" applyFill="1" applyBorder="1" applyAlignment="1">
      <alignment vertical="center"/>
    </xf>
    <xf numFmtId="164" fontId="38" fillId="2" borderId="6" xfId="0" applyNumberFormat="1" applyFont="1" applyFill="1" applyBorder="1" applyAlignment="1">
      <alignment horizontal="right" vertical="center" indent="1"/>
    </xf>
    <xf numFmtId="167" fontId="38" fillId="2" borderId="8" xfId="0" applyNumberFormat="1" applyFont="1" applyFill="1" applyBorder="1"/>
    <xf numFmtId="164" fontId="38" fillId="2" borderId="8" xfId="0" applyNumberFormat="1" applyFont="1" applyFill="1" applyBorder="1"/>
    <xf numFmtId="167" fontId="2" fillId="2" borderId="8" xfId="0" applyNumberFormat="1" applyFont="1" applyFill="1" applyBorder="1"/>
    <xf numFmtId="164" fontId="33" fillId="2" borderId="8" xfId="0" applyNumberFormat="1" applyFont="1" applyFill="1" applyBorder="1"/>
    <xf numFmtId="167" fontId="33" fillId="2" borderId="8" xfId="0" applyNumberFormat="1" applyFont="1" applyFill="1" applyBorder="1"/>
    <xf numFmtId="0" fontId="39" fillId="2" borderId="8" xfId="0" applyFont="1" applyFill="1" applyBorder="1"/>
    <xf numFmtId="164" fontId="38" fillId="2" borderId="8" xfId="0" applyNumberFormat="1" applyFont="1" applyFill="1" applyBorder="1" applyAlignment="1">
      <alignment horizontal="right"/>
    </xf>
    <xf numFmtId="167" fontId="39" fillId="2" borderId="8" xfId="0" applyNumberFormat="1" applyFont="1" applyFill="1" applyBorder="1" applyAlignment="1"/>
    <xf numFmtId="0" fontId="36" fillId="2" borderId="5" xfId="2" applyFont="1" applyFill="1" applyBorder="1" applyAlignment="1" applyProtection="1">
      <alignment vertical="center" wrapText="1"/>
    </xf>
    <xf numFmtId="4" fontId="39" fillId="2" borderId="8" xfId="0" applyNumberFormat="1" applyFont="1" applyFill="1" applyBorder="1" applyAlignment="1"/>
    <xf numFmtId="0" fontId="36" fillId="2" borderId="8" xfId="3" applyFont="1" applyFill="1" applyBorder="1" applyAlignment="1" applyProtection="1">
      <alignment vertical="center" wrapText="1"/>
    </xf>
    <xf numFmtId="0" fontId="36" fillId="2" borderId="8" xfId="2" applyFont="1" applyFill="1" applyBorder="1" applyAlignment="1" applyProtection="1">
      <alignment vertical="center" wrapText="1"/>
    </xf>
    <xf numFmtId="4" fontId="39" fillId="2" borderId="0" xfId="0" applyNumberFormat="1" applyFont="1" applyFill="1" applyAlignment="1">
      <alignment horizontal="right"/>
    </xf>
    <xf numFmtId="0" fontId="10" fillId="2" borderId="0" xfId="0" applyFont="1" applyFill="1" applyBorder="1" applyAlignment="1">
      <alignment vertical="center"/>
    </xf>
    <xf numFmtId="167" fontId="39" fillId="2" borderId="0" xfId="0" applyNumberFormat="1" applyFont="1" applyFill="1" applyAlignment="1">
      <alignment horizontal="right"/>
    </xf>
    <xf numFmtId="0" fontId="37" fillId="2" borderId="8" xfId="2" applyFont="1" applyFill="1" applyBorder="1" applyAlignment="1" applyProtection="1">
      <alignment horizontal="left" vertical="center" wrapText="1"/>
    </xf>
    <xf numFmtId="0" fontId="37" fillId="2" borderId="8" xfId="2" applyFont="1" applyFill="1" applyBorder="1" applyAlignment="1" applyProtection="1">
      <alignment vertical="center" wrapText="1"/>
    </xf>
    <xf numFmtId="164" fontId="2" fillId="2" borderId="8" xfId="0" applyNumberFormat="1" applyFont="1" applyFill="1" applyBorder="1"/>
    <xf numFmtId="0" fontId="2" fillId="2" borderId="24" xfId="0" applyFont="1" applyFill="1" applyBorder="1" applyAlignment="1">
      <alignment vertical="center" wrapText="1"/>
    </xf>
    <xf numFmtId="167" fontId="2" fillId="2" borderId="24" xfId="0" applyNumberFormat="1" applyFont="1" applyFill="1" applyBorder="1"/>
    <xf numFmtId="164" fontId="2" fillId="2" borderId="24" xfId="0" applyNumberFormat="1" applyFont="1" applyFill="1" applyBorder="1"/>
    <xf numFmtId="0" fontId="2" fillId="2" borderId="39" xfId="0" applyFont="1" applyFill="1" applyBorder="1" applyAlignment="1">
      <alignment vertical="center" wrapText="1"/>
    </xf>
    <xf numFmtId="49" fontId="2" fillId="2" borderId="39" xfId="0" applyNumberFormat="1" applyFont="1" applyFill="1" applyBorder="1" applyAlignment="1">
      <alignment horizontal="right" vertical="center"/>
    </xf>
    <xf numFmtId="49" fontId="2" fillId="2" borderId="47" xfId="0" applyNumberFormat="1" applyFont="1" applyFill="1" applyBorder="1" applyAlignment="1">
      <alignment horizontal="right" vertical="center"/>
    </xf>
    <xf numFmtId="49" fontId="2" fillId="2" borderId="8" xfId="0" applyNumberFormat="1" applyFont="1" applyFill="1" applyBorder="1" applyAlignment="1">
      <alignment horizontal="right" vertical="center"/>
    </xf>
    <xf numFmtId="49" fontId="2" fillId="2" borderId="9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8" xfId="0" applyFont="1" applyFill="1" applyBorder="1"/>
    <xf numFmtId="167" fontId="2" fillId="2" borderId="8" xfId="0" applyNumberFormat="1" applyFont="1" applyFill="1" applyBorder="1" applyAlignment="1">
      <alignment horizontal="right" vertical="center"/>
    </xf>
    <xf numFmtId="167" fontId="2" fillId="2" borderId="9" xfId="0" applyNumberFormat="1" applyFont="1" applyFill="1" applyBorder="1" applyAlignment="1">
      <alignment horizontal="right" vertical="center"/>
    </xf>
    <xf numFmtId="0" fontId="29" fillId="2" borderId="42" xfId="0" applyFont="1" applyFill="1" applyBorder="1" applyAlignment="1">
      <alignment vertical="top" wrapText="1"/>
    </xf>
    <xf numFmtId="0" fontId="29" fillId="2" borderId="24" xfId="0" applyFont="1" applyFill="1" applyBorder="1" applyAlignment="1">
      <alignment horizontal="center" vertical="top" wrapText="1"/>
    </xf>
    <xf numFmtId="0" fontId="28" fillId="2" borderId="28" xfId="0" applyFont="1" applyFill="1" applyBorder="1" applyAlignment="1">
      <alignment vertical="top" wrapText="1"/>
    </xf>
    <xf numFmtId="0" fontId="29" fillId="2" borderId="5" xfId="0" applyFont="1" applyFill="1" applyBorder="1" applyAlignment="1">
      <alignment horizontal="center" vertical="top" wrapText="1"/>
    </xf>
    <xf numFmtId="0" fontId="29" fillId="2" borderId="39" xfId="0" applyFont="1" applyFill="1" applyBorder="1" applyAlignment="1">
      <alignment horizontal="left" vertical="top" wrapText="1"/>
    </xf>
    <xf numFmtId="0" fontId="28" fillId="2" borderId="39" xfId="0" applyFont="1" applyFill="1" applyBorder="1" applyAlignment="1">
      <alignment horizontal="left" vertical="top" wrapText="1"/>
    </xf>
    <xf numFmtId="0" fontId="29" fillId="2" borderId="24" xfId="0" applyFont="1" applyFill="1" applyBorder="1" applyAlignment="1">
      <alignment horizontal="left" vertical="top" wrapText="1"/>
    </xf>
    <xf numFmtId="0" fontId="29" fillId="2" borderId="39" xfId="0" applyFont="1" applyFill="1" applyBorder="1" applyAlignment="1">
      <alignment horizontal="center" vertical="top" wrapText="1"/>
    </xf>
    <xf numFmtId="0" fontId="28" fillId="2" borderId="30" xfId="0" applyFont="1" applyFill="1" applyBorder="1" applyAlignment="1">
      <alignment vertical="top" wrapText="1"/>
    </xf>
    <xf numFmtId="0" fontId="24" fillId="2" borderId="8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vertical="top" wrapText="1"/>
    </xf>
    <xf numFmtId="4" fontId="31" fillId="2" borderId="8" xfId="0" applyNumberFormat="1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left" vertical="top" wrapText="1"/>
    </xf>
    <xf numFmtId="4" fontId="31" fillId="2" borderId="18" xfId="0" applyNumberFormat="1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24" fillId="2" borderId="8" xfId="0" applyFont="1" applyFill="1" applyBorder="1" applyAlignment="1">
      <alignment horizontal="left" vertical="top" wrapText="1"/>
    </xf>
    <xf numFmtId="4" fontId="31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13" fillId="2" borderId="18" xfId="0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3" fontId="2" fillId="2" borderId="8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11" fillId="2" borderId="18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14" fillId="2" borderId="24" xfId="1" applyFont="1" applyFill="1" applyBorder="1" applyAlignment="1" applyProtection="1">
      <alignment horizontal="left" vertical="center" wrapText="1"/>
    </xf>
    <xf numFmtId="0" fontId="14" fillId="2" borderId="5" xfId="1" applyFont="1" applyFill="1" applyBorder="1" applyAlignment="1" applyProtection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26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3" fillId="2" borderId="20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6" xfId="0" applyFill="1" applyBorder="1" applyAlignment="1">
      <alignment horizontal="left" vertical="center" wrapText="1"/>
    </xf>
    <xf numFmtId="0" fontId="0" fillId="2" borderId="36" xfId="0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165" fontId="2" fillId="2" borderId="25" xfId="0" applyNumberFormat="1" applyFont="1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2" fillId="2" borderId="21" xfId="0" applyFon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32" fillId="2" borderId="1" xfId="0" applyFont="1" applyFill="1" applyBorder="1" applyAlignment="1">
      <alignment horizontal="center" vertical="top"/>
    </xf>
    <xf numFmtId="0" fontId="32" fillId="2" borderId="2" xfId="0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31" fillId="2" borderId="0" xfId="0" applyFont="1" applyFill="1" applyAlignment="1">
      <alignment horizontal="center"/>
    </xf>
    <xf numFmtId="49" fontId="4" fillId="2" borderId="23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/>
    <xf numFmtId="0" fontId="7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/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/>
    <xf numFmtId="0" fontId="15" fillId="2" borderId="0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18" fillId="2" borderId="8" xfId="0" applyFont="1" applyFill="1" applyBorder="1" applyAlignment="1">
      <alignment horizontal="center" vertical="center" wrapText="1"/>
    </xf>
    <xf numFmtId="164" fontId="29" fillId="2" borderId="8" xfId="0" applyNumberFormat="1" applyFont="1" applyFill="1" applyBorder="1" applyAlignment="1">
      <alignment horizontal="center" vertical="top" wrapText="1"/>
    </xf>
    <xf numFmtId="0" fontId="29" fillId="2" borderId="24" xfId="0" applyFont="1" applyFill="1" applyBorder="1" applyAlignment="1">
      <alignment horizontal="center" vertical="top" wrapText="1"/>
    </xf>
    <xf numFmtId="0" fontId="29" fillId="2" borderId="5" xfId="0" applyFont="1" applyFill="1" applyBorder="1" applyAlignment="1">
      <alignment horizontal="center" vertical="top" wrapText="1"/>
    </xf>
    <xf numFmtId="4" fontId="29" fillId="2" borderId="24" xfId="0" applyNumberFormat="1" applyFont="1" applyFill="1" applyBorder="1" applyAlignment="1">
      <alignment horizontal="center" vertical="top" wrapText="1"/>
    </xf>
    <xf numFmtId="4" fontId="29" fillId="2" borderId="8" xfId="0" applyNumberFormat="1" applyFont="1" applyFill="1" applyBorder="1" applyAlignment="1">
      <alignment horizontal="center" vertical="top" wrapText="1"/>
    </xf>
    <xf numFmtId="0" fontId="29" fillId="2" borderId="8" xfId="0" applyFont="1" applyFill="1" applyBorder="1" applyAlignment="1">
      <alignment horizontal="center" vertical="top" wrapText="1"/>
    </xf>
    <xf numFmtId="0" fontId="29" fillId="2" borderId="24" xfId="0" applyFont="1" applyFill="1" applyBorder="1" applyAlignment="1">
      <alignment horizontal="center" vertical="top"/>
    </xf>
    <xf numFmtId="0" fontId="29" fillId="2" borderId="5" xfId="0" applyFont="1" applyFill="1" applyBorder="1" applyAlignment="1">
      <alignment horizontal="center" vertical="top"/>
    </xf>
    <xf numFmtId="4" fontId="29" fillId="2" borderId="24" xfId="0" applyNumberFormat="1" applyFont="1" applyFill="1" applyBorder="1" applyAlignment="1">
      <alignment horizontal="center" vertical="top"/>
    </xf>
    <xf numFmtId="0" fontId="29" fillId="2" borderId="29" xfId="0" applyFont="1" applyFill="1" applyBorder="1" applyAlignment="1">
      <alignment horizontal="center" vertical="top" wrapText="1"/>
    </xf>
    <xf numFmtId="0" fontId="29" fillId="2" borderId="26" xfId="0" applyFont="1" applyFill="1" applyBorder="1" applyAlignment="1">
      <alignment horizontal="center" vertical="top" wrapText="1"/>
    </xf>
    <xf numFmtId="164" fontId="29" fillId="2" borderId="24" xfId="0" applyNumberFormat="1" applyFont="1" applyFill="1" applyBorder="1" applyAlignment="1">
      <alignment horizontal="center" vertical="top"/>
    </xf>
    <xf numFmtId="164" fontId="29" fillId="2" borderId="5" xfId="0" applyNumberFormat="1" applyFont="1" applyFill="1" applyBorder="1" applyAlignment="1">
      <alignment horizontal="center" vertical="top"/>
    </xf>
    <xf numFmtId="2" fontId="29" fillId="2" borderId="8" xfId="0" applyNumberFormat="1" applyFont="1" applyFill="1" applyBorder="1" applyAlignment="1">
      <alignment horizontal="center" vertical="top" wrapText="1"/>
    </xf>
    <xf numFmtId="0" fontId="41" fillId="2" borderId="0" xfId="0" applyFont="1" applyFill="1" applyAlignment="1">
      <alignment horizontal="right" vertical="top" wrapText="1"/>
    </xf>
    <xf numFmtId="0" fontId="40" fillId="2" borderId="0" xfId="0" applyFont="1" applyFill="1" applyAlignment="1">
      <alignment horizontal="right" vertical="top" wrapText="1"/>
    </xf>
    <xf numFmtId="0" fontId="46" fillId="2" borderId="0" xfId="0" applyFont="1" applyFill="1" applyAlignment="1">
      <alignment horizontal="center" vertical="top" wrapText="1"/>
    </xf>
    <xf numFmtId="0" fontId="46" fillId="2" borderId="0" xfId="0" applyFont="1" applyFill="1" applyBorder="1" applyAlignment="1">
      <alignment horizontal="center" vertical="top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top"/>
    </xf>
    <xf numFmtId="0" fontId="2" fillId="2" borderId="3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7" fillId="2" borderId="0" xfId="0" applyFont="1" applyFill="1" applyAlignment="1">
      <alignment horizontal="center" vertical="center"/>
    </xf>
    <xf numFmtId="0" fontId="0" fillId="2" borderId="0" xfId="0" applyFont="1" applyFill="1" applyAlignment="1"/>
    <xf numFmtId="0" fontId="2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" fontId="23" fillId="2" borderId="0" xfId="0" applyNumberFormat="1" applyFont="1" applyFill="1" applyAlignment="1">
      <alignment horizontal="center"/>
    </xf>
    <xf numFmtId="0" fontId="25" fillId="2" borderId="8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/>
    </xf>
  </cellXfs>
  <cellStyles count="4">
    <cellStyle name="Обычный" xfId="0" builtinId="0"/>
    <cellStyle name="Обычный_4 Трудовые ресурсы" xfId="1"/>
    <cellStyle name="Обычный_6 Расходы" xfId="3"/>
    <cellStyle name="Обычный_6_1 Доходы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278"/>
  <sheetViews>
    <sheetView tabSelected="1" topLeftCell="A10" zoomScale="125" zoomScaleNormal="125" workbookViewId="0">
      <selection activeCell="H17" sqref="H17"/>
    </sheetView>
  </sheetViews>
  <sheetFormatPr defaultColWidth="8.85546875" defaultRowHeight="12.75"/>
  <cols>
    <col min="1" max="1" width="5" style="2" customWidth="1"/>
    <col min="2" max="2" width="48.7109375" style="1" customWidth="1"/>
    <col min="3" max="3" width="11.5703125" style="2" customWidth="1"/>
    <col min="4" max="4" width="15.5703125" style="1" customWidth="1"/>
    <col min="5" max="5" width="14.28515625" style="1" customWidth="1"/>
    <col min="6" max="252" width="8.85546875" style="1"/>
    <col min="253" max="253" width="5" style="1" customWidth="1"/>
    <col min="254" max="254" width="48.7109375" style="1" customWidth="1"/>
    <col min="255" max="255" width="14.42578125" style="1" customWidth="1"/>
    <col min="256" max="256" width="11.28515625" style="1" customWidth="1"/>
    <col min="257" max="257" width="11.5703125" style="1" customWidth="1"/>
    <col min="258" max="508" width="8.85546875" style="1"/>
    <col min="509" max="509" width="5" style="1" customWidth="1"/>
    <col min="510" max="510" width="48.7109375" style="1" customWidth="1"/>
    <col min="511" max="511" width="14.42578125" style="1" customWidth="1"/>
    <col min="512" max="512" width="11.28515625" style="1" customWidth="1"/>
    <col min="513" max="513" width="11.5703125" style="1" customWidth="1"/>
    <col min="514" max="764" width="8.85546875" style="1"/>
    <col min="765" max="765" width="5" style="1" customWidth="1"/>
    <col min="766" max="766" width="48.7109375" style="1" customWidth="1"/>
    <col min="767" max="767" width="14.42578125" style="1" customWidth="1"/>
    <col min="768" max="768" width="11.28515625" style="1" customWidth="1"/>
    <col min="769" max="769" width="11.5703125" style="1" customWidth="1"/>
    <col min="770" max="1020" width="8.85546875" style="1"/>
    <col min="1021" max="1021" width="5" style="1" customWidth="1"/>
    <col min="1022" max="1022" width="48.7109375" style="1" customWidth="1"/>
    <col min="1023" max="1023" width="14.42578125" style="1" customWidth="1"/>
    <col min="1024" max="1024" width="11.28515625" style="1" customWidth="1"/>
    <col min="1025" max="1025" width="11.5703125" style="1" customWidth="1"/>
    <col min="1026" max="1276" width="8.85546875" style="1"/>
    <col min="1277" max="1277" width="5" style="1" customWidth="1"/>
    <col min="1278" max="1278" width="48.7109375" style="1" customWidth="1"/>
    <col min="1279" max="1279" width="14.42578125" style="1" customWidth="1"/>
    <col min="1280" max="1280" width="11.28515625" style="1" customWidth="1"/>
    <col min="1281" max="1281" width="11.5703125" style="1" customWidth="1"/>
    <col min="1282" max="1532" width="8.85546875" style="1"/>
    <col min="1533" max="1533" width="5" style="1" customWidth="1"/>
    <col min="1534" max="1534" width="48.7109375" style="1" customWidth="1"/>
    <col min="1535" max="1535" width="14.42578125" style="1" customWidth="1"/>
    <col min="1536" max="1536" width="11.28515625" style="1" customWidth="1"/>
    <col min="1537" max="1537" width="11.5703125" style="1" customWidth="1"/>
    <col min="1538" max="1788" width="8.85546875" style="1"/>
    <col min="1789" max="1789" width="5" style="1" customWidth="1"/>
    <col min="1790" max="1790" width="48.7109375" style="1" customWidth="1"/>
    <col min="1791" max="1791" width="14.42578125" style="1" customWidth="1"/>
    <col min="1792" max="1792" width="11.28515625" style="1" customWidth="1"/>
    <col min="1793" max="1793" width="11.5703125" style="1" customWidth="1"/>
    <col min="1794" max="2044" width="8.85546875" style="1"/>
    <col min="2045" max="2045" width="5" style="1" customWidth="1"/>
    <col min="2046" max="2046" width="48.7109375" style="1" customWidth="1"/>
    <col min="2047" max="2047" width="14.42578125" style="1" customWidth="1"/>
    <col min="2048" max="2048" width="11.28515625" style="1" customWidth="1"/>
    <col min="2049" max="2049" width="11.5703125" style="1" customWidth="1"/>
    <col min="2050" max="2300" width="8.85546875" style="1"/>
    <col min="2301" max="2301" width="5" style="1" customWidth="1"/>
    <col min="2302" max="2302" width="48.7109375" style="1" customWidth="1"/>
    <col min="2303" max="2303" width="14.42578125" style="1" customWidth="1"/>
    <col min="2304" max="2304" width="11.28515625" style="1" customWidth="1"/>
    <col min="2305" max="2305" width="11.5703125" style="1" customWidth="1"/>
    <col min="2306" max="2556" width="8.85546875" style="1"/>
    <col min="2557" max="2557" width="5" style="1" customWidth="1"/>
    <col min="2558" max="2558" width="48.7109375" style="1" customWidth="1"/>
    <col min="2559" max="2559" width="14.42578125" style="1" customWidth="1"/>
    <col min="2560" max="2560" width="11.28515625" style="1" customWidth="1"/>
    <col min="2561" max="2561" width="11.5703125" style="1" customWidth="1"/>
    <col min="2562" max="2812" width="8.85546875" style="1"/>
    <col min="2813" max="2813" width="5" style="1" customWidth="1"/>
    <col min="2814" max="2814" width="48.7109375" style="1" customWidth="1"/>
    <col min="2815" max="2815" width="14.42578125" style="1" customWidth="1"/>
    <col min="2816" max="2816" width="11.28515625" style="1" customWidth="1"/>
    <col min="2817" max="2817" width="11.5703125" style="1" customWidth="1"/>
    <col min="2818" max="3068" width="8.85546875" style="1"/>
    <col min="3069" max="3069" width="5" style="1" customWidth="1"/>
    <col min="3070" max="3070" width="48.7109375" style="1" customWidth="1"/>
    <col min="3071" max="3071" width="14.42578125" style="1" customWidth="1"/>
    <col min="3072" max="3072" width="11.28515625" style="1" customWidth="1"/>
    <col min="3073" max="3073" width="11.5703125" style="1" customWidth="1"/>
    <col min="3074" max="3324" width="8.85546875" style="1"/>
    <col min="3325" max="3325" width="5" style="1" customWidth="1"/>
    <col min="3326" max="3326" width="48.7109375" style="1" customWidth="1"/>
    <col min="3327" max="3327" width="14.42578125" style="1" customWidth="1"/>
    <col min="3328" max="3328" width="11.28515625" style="1" customWidth="1"/>
    <col min="3329" max="3329" width="11.5703125" style="1" customWidth="1"/>
    <col min="3330" max="3580" width="8.85546875" style="1"/>
    <col min="3581" max="3581" width="5" style="1" customWidth="1"/>
    <col min="3582" max="3582" width="48.7109375" style="1" customWidth="1"/>
    <col min="3583" max="3583" width="14.42578125" style="1" customWidth="1"/>
    <col min="3584" max="3584" width="11.28515625" style="1" customWidth="1"/>
    <col min="3585" max="3585" width="11.5703125" style="1" customWidth="1"/>
    <col min="3586" max="3836" width="8.85546875" style="1"/>
    <col min="3837" max="3837" width="5" style="1" customWidth="1"/>
    <col min="3838" max="3838" width="48.7109375" style="1" customWidth="1"/>
    <col min="3839" max="3839" width="14.42578125" style="1" customWidth="1"/>
    <col min="3840" max="3840" width="11.28515625" style="1" customWidth="1"/>
    <col min="3841" max="3841" width="11.5703125" style="1" customWidth="1"/>
    <col min="3842" max="4092" width="8.85546875" style="1"/>
    <col min="4093" max="4093" width="5" style="1" customWidth="1"/>
    <col min="4094" max="4094" width="48.7109375" style="1" customWidth="1"/>
    <col min="4095" max="4095" width="14.42578125" style="1" customWidth="1"/>
    <col min="4096" max="4096" width="11.28515625" style="1" customWidth="1"/>
    <col min="4097" max="4097" width="11.5703125" style="1" customWidth="1"/>
    <col min="4098" max="4348" width="8.85546875" style="1"/>
    <col min="4349" max="4349" width="5" style="1" customWidth="1"/>
    <col min="4350" max="4350" width="48.7109375" style="1" customWidth="1"/>
    <col min="4351" max="4351" width="14.42578125" style="1" customWidth="1"/>
    <col min="4352" max="4352" width="11.28515625" style="1" customWidth="1"/>
    <col min="4353" max="4353" width="11.5703125" style="1" customWidth="1"/>
    <col min="4354" max="4604" width="8.85546875" style="1"/>
    <col min="4605" max="4605" width="5" style="1" customWidth="1"/>
    <col min="4606" max="4606" width="48.7109375" style="1" customWidth="1"/>
    <col min="4607" max="4607" width="14.42578125" style="1" customWidth="1"/>
    <col min="4608" max="4608" width="11.28515625" style="1" customWidth="1"/>
    <col min="4609" max="4609" width="11.5703125" style="1" customWidth="1"/>
    <col min="4610" max="4860" width="8.85546875" style="1"/>
    <col min="4861" max="4861" width="5" style="1" customWidth="1"/>
    <col min="4862" max="4862" width="48.7109375" style="1" customWidth="1"/>
    <col min="4863" max="4863" width="14.42578125" style="1" customWidth="1"/>
    <col min="4864" max="4864" width="11.28515625" style="1" customWidth="1"/>
    <col min="4865" max="4865" width="11.5703125" style="1" customWidth="1"/>
    <col min="4866" max="5116" width="8.85546875" style="1"/>
    <col min="5117" max="5117" width="5" style="1" customWidth="1"/>
    <col min="5118" max="5118" width="48.7109375" style="1" customWidth="1"/>
    <col min="5119" max="5119" width="14.42578125" style="1" customWidth="1"/>
    <col min="5120" max="5120" width="11.28515625" style="1" customWidth="1"/>
    <col min="5121" max="5121" width="11.5703125" style="1" customWidth="1"/>
    <col min="5122" max="5372" width="8.85546875" style="1"/>
    <col min="5373" max="5373" width="5" style="1" customWidth="1"/>
    <col min="5374" max="5374" width="48.7109375" style="1" customWidth="1"/>
    <col min="5375" max="5375" width="14.42578125" style="1" customWidth="1"/>
    <col min="5376" max="5376" width="11.28515625" style="1" customWidth="1"/>
    <col min="5377" max="5377" width="11.5703125" style="1" customWidth="1"/>
    <col min="5378" max="5628" width="8.85546875" style="1"/>
    <col min="5629" max="5629" width="5" style="1" customWidth="1"/>
    <col min="5630" max="5630" width="48.7109375" style="1" customWidth="1"/>
    <col min="5631" max="5631" width="14.42578125" style="1" customWidth="1"/>
    <col min="5632" max="5632" width="11.28515625" style="1" customWidth="1"/>
    <col min="5633" max="5633" width="11.5703125" style="1" customWidth="1"/>
    <col min="5634" max="5884" width="8.85546875" style="1"/>
    <col min="5885" max="5885" width="5" style="1" customWidth="1"/>
    <col min="5886" max="5886" width="48.7109375" style="1" customWidth="1"/>
    <col min="5887" max="5887" width="14.42578125" style="1" customWidth="1"/>
    <col min="5888" max="5888" width="11.28515625" style="1" customWidth="1"/>
    <col min="5889" max="5889" width="11.5703125" style="1" customWidth="1"/>
    <col min="5890" max="6140" width="8.85546875" style="1"/>
    <col min="6141" max="6141" width="5" style="1" customWidth="1"/>
    <col min="6142" max="6142" width="48.7109375" style="1" customWidth="1"/>
    <col min="6143" max="6143" width="14.42578125" style="1" customWidth="1"/>
    <col min="6144" max="6144" width="11.28515625" style="1" customWidth="1"/>
    <col min="6145" max="6145" width="11.5703125" style="1" customWidth="1"/>
    <col min="6146" max="6396" width="8.85546875" style="1"/>
    <col min="6397" max="6397" width="5" style="1" customWidth="1"/>
    <col min="6398" max="6398" width="48.7109375" style="1" customWidth="1"/>
    <col min="6399" max="6399" width="14.42578125" style="1" customWidth="1"/>
    <col min="6400" max="6400" width="11.28515625" style="1" customWidth="1"/>
    <col min="6401" max="6401" width="11.5703125" style="1" customWidth="1"/>
    <col min="6402" max="6652" width="8.85546875" style="1"/>
    <col min="6653" max="6653" width="5" style="1" customWidth="1"/>
    <col min="6654" max="6654" width="48.7109375" style="1" customWidth="1"/>
    <col min="6655" max="6655" width="14.42578125" style="1" customWidth="1"/>
    <col min="6656" max="6656" width="11.28515625" style="1" customWidth="1"/>
    <col min="6657" max="6657" width="11.5703125" style="1" customWidth="1"/>
    <col min="6658" max="6908" width="8.85546875" style="1"/>
    <col min="6909" max="6909" width="5" style="1" customWidth="1"/>
    <col min="6910" max="6910" width="48.7109375" style="1" customWidth="1"/>
    <col min="6911" max="6911" width="14.42578125" style="1" customWidth="1"/>
    <col min="6912" max="6912" width="11.28515625" style="1" customWidth="1"/>
    <col min="6913" max="6913" width="11.5703125" style="1" customWidth="1"/>
    <col min="6914" max="7164" width="8.85546875" style="1"/>
    <col min="7165" max="7165" width="5" style="1" customWidth="1"/>
    <col min="7166" max="7166" width="48.7109375" style="1" customWidth="1"/>
    <col min="7167" max="7167" width="14.42578125" style="1" customWidth="1"/>
    <col min="7168" max="7168" width="11.28515625" style="1" customWidth="1"/>
    <col min="7169" max="7169" width="11.5703125" style="1" customWidth="1"/>
    <col min="7170" max="7420" width="8.85546875" style="1"/>
    <col min="7421" max="7421" width="5" style="1" customWidth="1"/>
    <col min="7422" max="7422" width="48.7109375" style="1" customWidth="1"/>
    <col min="7423" max="7423" width="14.42578125" style="1" customWidth="1"/>
    <col min="7424" max="7424" width="11.28515625" style="1" customWidth="1"/>
    <col min="7425" max="7425" width="11.5703125" style="1" customWidth="1"/>
    <col min="7426" max="7676" width="8.85546875" style="1"/>
    <col min="7677" max="7677" width="5" style="1" customWidth="1"/>
    <col min="7678" max="7678" width="48.7109375" style="1" customWidth="1"/>
    <col min="7679" max="7679" width="14.42578125" style="1" customWidth="1"/>
    <col min="7680" max="7680" width="11.28515625" style="1" customWidth="1"/>
    <col min="7681" max="7681" width="11.5703125" style="1" customWidth="1"/>
    <col min="7682" max="7932" width="8.85546875" style="1"/>
    <col min="7933" max="7933" width="5" style="1" customWidth="1"/>
    <col min="7934" max="7934" width="48.7109375" style="1" customWidth="1"/>
    <col min="7935" max="7935" width="14.42578125" style="1" customWidth="1"/>
    <col min="7936" max="7936" width="11.28515625" style="1" customWidth="1"/>
    <col min="7937" max="7937" width="11.5703125" style="1" customWidth="1"/>
    <col min="7938" max="8188" width="8.85546875" style="1"/>
    <col min="8189" max="8189" width="5" style="1" customWidth="1"/>
    <col min="8190" max="8190" width="48.7109375" style="1" customWidth="1"/>
    <col min="8191" max="8191" width="14.42578125" style="1" customWidth="1"/>
    <col min="8192" max="8192" width="11.28515625" style="1" customWidth="1"/>
    <col min="8193" max="8193" width="11.5703125" style="1" customWidth="1"/>
    <col min="8194" max="8444" width="8.85546875" style="1"/>
    <col min="8445" max="8445" width="5" style="1" customWidth="1"/>
    <col min="8446" max="8446" width="48.7109375" style="1" customWidth="1"/>
    <col min="8447" max="8447" width="14.42578125" style="1" customWidth="1"/>
    <col min="8448" max="8448" width="11.28515625" style="1" customWidth="1"/>
    <col min="8449" max="8449" width="11.5703125" style="1" customWidth="1"/>
    <col min="8450" max="8700" width="8.85546875" style="1"/>
    <col min="8701" max="8701" width="5" style="1" customWidth="1"/>
    <col min="8702" max="8702" width="48.7109375" style="1" customWidth="1"/>
    <col min="8703" max="8703" width="14.42578125" style="1" customWidth="1"/>
    <col min="8704" max="8704" width="11.28515625" style="1" customWidth="1"/>
    <col min="8705" max="8705" width="11.5703125" style="1" customWidth="1"/>
    <col min="8706" max="8956" width="8.85546875" style="1"/>
    <col min="8957" max="8957" width="5" style="1" customWidth="1"/>
    <col min="8958" max="8958" width="48.7109375" style="1" customWidth="1"/>
    <col min="8959" max="8959" width="14.42578125" style="1" customWidth="1"/>
    <col min="8960" max="8960" width="11.28515625" style="1" customWidth="1"/>
    <col min="8961" max="8961" width="11.5703125" style="1" customWidth="1"/>
    <col min="8962" max="9212" width="8.85546875" style="1"/>
    <col min="9213" max="9213" width="5" style="1" customWidth="1"/>
    <col min="9214" max="9214" width="48.7109375" style="1" customWidth="1"/>
    <col min="9215" max="9215" width="14.42578125" style="1" customWidth="1"/>
    <col min="9216" max="9216" width="11.28515625" style="1" customWidth="1"/>
    <col min="9217" max="9217" width="11.5703125" style="1" customWidth="1"/>
    <col min="9218" max="9468" width="8.85546875" style="1"/>
    <col min="9469" max="9469" width="5" style="1" customWidth="1"/>
    <col min="9470" max="9470" width="48.7109375" style="1" customWidth="1"/>
    <col min="9471" max="9471" width="14.42578125" style="1" customWidth="1"/>
    <col min="9472" max="9472" width="11.28515625" style="1" customWidth="1"/>
    <col min="9473" max="9473" width="11.5703125" style="1" customWidth="1"/>
    <col min="9474" max="9724" width="8.85546875" style="1"/>
    <col min="9725" max="9725" width="5" style="1" customWidth="1"/>
    <col min="9726" max="9726" width="48.7109375" style="1" customWidth="1"/>
    <col min="9727" max="9727" width="14.42578125" style="1" customWidth="1"/>
    <col min="9728" max="9728" width="11.28515625" style="1" customWidth="1"/>
    <col min="9729" max="9729" width="11.5703125" style="1" customWidth="1"/>
    <col min="9730" max="9980" width="8.85546875" style="1"/>
    <col min="9981" max="9981" width="5" style="1" customWidth="1"/>
    <col min="9982" max="9982" width="48.7109375" style="1" customWidth="1"/>
    <col min="9983" max="9983" width="14.42578125" style="1" customWidth="1"/>
    <col min="9984" max="9984" width="11.28515625" style="1" customWidth="1"/>
    <col min="9985" max="9985" width="11.5703125" style="1" customWidth="1"/>
    <col min="9986" max="10236" width="8.85546875" style="1"/>
    <col min="10237" max="10237" width="5" style="1" customWidth="1"/>
    <col min="10238" max="10238" width="48.7109375" style="1" customWidth="1"/>
    <col min="10239" max="10239" width="14.42578125" style="1" customWidth="1"/>
    <col min="10240" max="10240" width="11.28515625" style="1" customWidth="1"/>
    <col min="10241" max="10241" width="11.5703125" style="1" customWidth="1"/>
    <col min="10242" max="10492" width="8.85546875" style="1"/>
    <col min="10493" max="10493" width="5" style="1" customWidth="1"/>
    <col min="10494" max="10494" width="48.7109375" style="1" customWidth="1"/>
    <col min="10495" max="10495" width="14.42578125" style="1" customWidth="1"/>
    <col min="10496" max="10496" width="11.28515625" style="1" customWidth="1"/>
    <col min="10497" max="10497" width="11.5703125" style="1" customWidth="1"/>
    <col min="10498" max="10748" width="8.85546875" style="1"/>
    <col min="10749" max="10749" width="5" style="1" customWidth="1"/>
    <col min="10750" max="10750" width="48.7109375" style="1" customWidth="1"/>
    <col min="10751" max="10751" width="14.42578125" style="1" customWidth="1"/>
    <col min="10752" max="10752" width="11.28515625" style="1" customWidth="1"/>
    <col min="10753" max="10753" width="11.5703125" style="1" customWidth="1"/>
    <col min="10754" max="11004" width="8.85546875" style="1"/>
    <col min="11005" max="11005" width="5" style="1" customWidth="1"/>
    <col min="11006" max="11006" width="48.7109375" style="1" customWidth="1"/>
    <col min="11007" max="11007" width="14.42578125" style="1" customWidth="1"/>
    <col min="11008" max="11008" width="11.28515625" style="1" customWidth="1"/>
    <col min="11009" max="11009" width="11.5703125" style="1" customWidth="1"/>
    <col min="11010" max="11260" width="8.85546875" style="1"/>
    <col min="11261" max="11261" width="5" style="1" customWidth="1"/>
    <col min="11262" max="11262" width="48.7109375" style="1" customWidth="1"/>
    <col min="11263" max="11263" width="14.42578125" style="1" customWidth="1"/>
    <col min="11264" max="11264" width="11.28515625" style="1" customWidth="1"/>
    <col min="11265" max="11265" width="11.5703125" style="1" customWidth="1"/>
    <col min="11266" max="11516" width="8.85546875" style="1"/>
    <col min="11517" max="11517" width="5" style="1" customWidth="1"/>
    <col min="11518" max="11518" width="48.7109375" style="1" customWidth="1"/>
    <col min="11519" max="11519" width="14.42578125" style="1" customWidth="1"/>
    <col min="11520" max="11520" width="11.28515625" style="1" customWidth="1"/>
    <col min="11521" max="11521" width="11.5703125" style="1" customWidth="1"/>
    <col min="11522" max="11772" width="8.85546875" style="1"/>
    <col min="11773" max="11773" width="5" style="1" customWidth="1"/>
    <col min="11774" max="11774" width="48.7109375" style="1" customWidth="1"/>
    <col min="11775" max="11775" width="14.42578125" style="1" customWidth="1"/>
    <col min="11776" max="11776" width="11.28515625" style="1" customWidth="1"/>
    <col min="11777" max="11777" width="11.5703125" style="1" customWidth="1"/>
    <col min="11778" max="12028" width="8.85546875" style="1"/>
    <col min="12029" max="12029" width="5" style="1" customWidth="1"/>
    <col min="12030" max="12030" width="48.7109375" style="1" customWidth="1"/>
    <col min="12031" max="12031" width="14.42578125" style="1" customWidth="1"/>
    <col min="12032" max="12032" width="11.28515625" style="1" customWidth="1"/>
    <col min="12033" max="12033" width="11.5703125" style="1" customWidth="1"/>
    <col min="12034" max="12284" width="8.85546875" style="1"/>
    <col min="12285" max="12285" width="5" style="1" customWidth="1"/>
    <col min="12286" max="12286" width="48.7109375" style="1" customWidth="1"/>
    <col min="12287" max="12287" width="14.42578125" style="1" customWidth="1"/>
    <col min="12288" max="12288" width="11.28515625" style="1" customWidth="1"/>
    <col min="12289" max="12289" width="11.5703125" style="1" customWidth="1"/>
    <col min="12290" max="12540" width="8.85546875" style="1"/>
    <col min="12541" max="12541" width="5" style="1" customWidth="1"/>
    <col min="12542" max="12542" width="48.7109375" style="1" customWidth="1"/>
    <col min="12543" max="12543" width="14.42578125" style="1" customWidth="1"/>
    <col min="12544" max="12544" width="11.28515625" style="1" customWidth="1"/>
    <col min="12545" max="12545" width="11.5703125" style="1" customWidth="1"/>
    <col min="12546" max="12796" width="8.85546875" style="1"/>
    <col min="12797" max="12797" width="5" style="1" customWidth="1"/>
    <col min="12798" max="12798" width="48.7109375" style="1" customWidth="1"/>
    <col min="12799" max="12799" width="14.42578125" style="1" customWidth="1"/>
    <col min="12800" max="12800" width="11.28515625" style="1" customWidth="1"/>
    <col min="12801" max="12801" width="11.5703125" style="1" customWidth="1"/>
    <col min="12802" max="13052" width="8.85546875" style="1"/>
    <col min="13053" max="13053" width="5" style="1" customWidth="1"/>
    <col min="13054" max="13054" width="48.7109375" style="1" customWidth="1"/>
    <col min="13055" max="13055" width="14.42578125" style="1" customWidth="1"/>
    <col min="13056" max="13056" width="11.28515625" style="1" customWidth="1"/>
    <col min="13057" max="13057" width="11.5703125" style="1" customWidth="1"/>
    <col min="13058" max="13308" width="8.85546875" style="1"/>
    <col min="13309" max="13309" width="5" style="1" customWidth="1"/>
    <col min="13310" max="13310" width="48.7109375" style="1" customWidth="1"/>
    <col min="13311" max="13311" width="14.42578125" style="1" customWidth="1"/>
    <col min="13312" max="13312" width="11.28515625" style="1" customWidth="1"/>
    <col min="13313" max="13313" width="11.5703125" style="1" customWidth="1"/>
    <col min="13314" max="13564" width="8.85546875" style="1"/>
    <col min="13565" max="13565" width="5" style="1" customWidth="1"/>
    <col min="13566" max="13566" width="48.7109375" style="1" customWidth="1"/>
    <col min="13567" max="13567" width="14.42578125" style="1" customWidth="1"/>
    <col min="13568" max="13568" width="11.28515625" style="1" customWidth="1"/>
    <col min="13569" max="13569" width="11.5703125" style="1" customWidth="1"/>
    <col min="13570" max="13820" width="8.85546875" style="1"/>
    <col min="13821" max="13821" width="5" style="1" customWidth="1"/>
    <col min="13822" max="13822" width="48.7109375" style="1" customWidth="1"/>
    <col min="13823" max="13823" width="14.42578125" style="1" customWidth="1"/>
    <col min="13824" max="13824" width="11.28515625" style="1" customWidth="1"/>
    <col min="13825" max="13825" width="11.5703125" style="1" customWidth="1"/>
    <col min="13826" max="14076" width="8.85546875" style="1"/>
    <col min="14077" max="14077" width="5" style="1" customWidth="1"/>
    <col min="14078" max="14078" width="48.7109375" style="1" customWidth="1"/>
    <col min="14079" max="14079" width="14.42578125" style="1" customWidth="1"/>
    <col min="14080" max="14080" width="11.28515625" style="1" customWidth="1"/>
    <col min="14081" max="14081" width="11.5703125" style="1" customWidth="1"/>
    <col min="14082" max="14332" width="8.85546875" style="1"/>
    <col min="14333" max="14333" width="5" style="1" customWidth="1"/>
    <col min="14334" max="14334" width="48.7109375" style="1" customWidth="1"/>
    <col min="14335" max="14335" width="14.42578125" style="1" customWidth="1"/>
    <col min="14336" max="14336" width="11.28515625" style="1" customWidth="1"/>
    <col min="14337" max="14337" width="11.5703125" style="1" customWidth="1"/>
    <col min="14338" max="14588" width="8.85546875" style="1"/>
    <col min="14589" max="14589" width="5" style="1" customWidth="1"/>
    <col min="14590" max="14590" width="48.7109375" style="1" customWidth="1"/>
    <col min="14591" max="14591" width="14.42578125" style="1" customWidth="1"/>
    <col min="14592" max="14592" width="11.28515625" style="1" customWidth="1"/>
    <col min="14593" max="14593" width="11.5703125" style="1" customWidth="1"/>
    <col min="14594" max="14844" width="8.85546875" style="1"/>
    <col min="14845" max="14845" width="5" style="1" customWidth="1"/>
    <col min="14846" max="14846" width="48.7109375" style="1" customWidth="1"/>
    <col min="14847" max="14847" width="14.42578125" style="1" customWidth="1"/>
    <col min="14848" max="14848" width="11.28515625" style="1" customWidth="1"/>
    <col min="14849" max="14849" width="11.5703125" style="1" customWidth="1"/>
    <col min="14850" max="15100" width="8.85546875" style="1"/>
    <col min="15101" max="15101" width="5" style="1" customWidth="1"/>
    <col min="15102" max="15102" width="48.7109375" style="1" customWidth="1"/>
    <col min="15103" max="15103" width="14.42578125" style="1" customWidth="1"/>
    <col min="15104" max="15104" width="11.28515625" style="1" customWidth="1"/>
    <col min="15105" max="15105" width="11.5703125" style="1" customWidth="1"/>
    <col min="15106" max="15356" width="8.85546875" style="1"/>
    <col min="15357" max="15357" width="5" style="1" customWidth="1"/>
    <col min="15358" max="15358" width="48.7109375" style="1" customWidth="1"/>
    <col min="15359" max="15359" width="14.42578125" style="1" customWidth="1"/>
    <col min="15360" max="15360" width="11.28515625" style="1" customWidth="1"/>
    <col min="15361" max="15361" width="11.5703125" style="1" customWidth="1"/>
    <col min="15362" max="15612" width="8.85546875" style="1"/>
    <col min="15613" max="15613" width="5" style="1" customWidth="1"/>
    <col min="15614" max="15614" width="48.7109375" style="1" customWidth="1"/>
    <col min="15615" max="15615" width="14.42578125" style="1" customWidth="1"/>
    <col min="15616" max="15616" width="11.28515625" style="1" customWidth="1"/>
    <col min="15617" max="15617" width="11.5703125" style="1" customWidth="1"/>
    <col min="15618" max="15868" width="8.85546875" style="1"/>
    <col min="15869" max="15869" width="5" style="1" customWidth="1"/>
    <col min="15870" max="15870" width="48.7109375" style="1" customWidth="1"/>
    <col min="15871" max="15871" width="14.42578125" style="1" customWidth="1"/>
    <col min="15872" max="15872" width="11.28515625" style="1" customWidth="1"/>
    <col min="15873" max="15873" width="11.5703125" style="1" customWidth="1"/>
    <col min="15874" max="16124" width="8.85546875" style="1"/>
    <col min="16125" max="16125" width="5" style="1" customWidth="1"/>
    <col min="16126" max="16126" width="48.7109375" style="1" customWidth="1"/>
    <col min="16127" max="16127" width="14.42578125" style="1" customWidth="1"/>
    <col min="16128" max="16128" width="11.28515625" style="1" customWidth="1"/>
    <col min="16129" max="16129" width="11.5703125" style="1" customWidth="1"/>
    <col min="16130" max="16384" width="8.85546875" style="1"/>
  </cols>
  <sheetData>
    <row r="1" spans="1:6" ht="13.5" customHeight="1">
      <c r="A1" s="272" t="s">
        <v>0</v>
      </c>
      <c r="B1" s="272"/>
      <c r="C1" s="272"/>
      <c r="D1" s="272"/>
      <c r="E1" s="272"/>
    </row>
    <row r="2" spans="1:6" ht="17.25" customHeight="1">
      <c r="A2" s="273" t="s">
        <v>1</v>
      </c>
      <c r="B2" s="273"/>
      <c r="C2" s="273"/>
      <c r="D2" s="273"/>
      <c r="E2" s="273"/>
    </row>
    <row r="3" spans="1:6" ht="17.25" customHeight="1">
      <c r="A3" s="273" t="s">
        <v>2</v>
      </c>
      <c r="B3" s="273"/>
      <c r="C3" s="273"/>
      <c r="D3" s="273"/>
      <c r="E3" s="273"/>
    </row>
    <row r="4" spans="1:6" ht="13.5" customHeight="1">
      <c r="A4" s="274" t="s">
        <v>3</v>
      </c>
      <c r="B4" s="274"/>
      <c r="C4" s="274"/>
      <c r="D4" s="274"/>
      <c r="E4" s="274"/>
    </row>
    <row r="5" spans="1:6" ht="17.45" customHeight="1" thickBot="1">
      <c r="A5" s="275" t="s">
        <v>255</v>
      </c>
      <c r="B5" s="275"/>
      <c r="C5" s="275"/>
      <c r="D5" s="275"/>
      <c r="E5" s="275"/>
    </row>
    <row r="6" spans="1:6" ht="24" customHeight="1">
      <c r="A6" s="276" t="s">
        <v>4</v>
      </c>
      <c r="B6" s="278" t="s">
        <v>5</v>
      </c>
      <c r="C6" s="278" t="s">
        <v>6</v>
      </c>
      <c r="D6" s="281" t="s">
        <v>256</v>
      </c>
      <c r="E6" s="283" t="s">
        <v>7</v>
      </c>
      <c r="F6" s="8"/>
    </row>
    <row r="7" spans="1:6" ht="34.5" customHeight="1" thickBot="1">
      <c r="A7" s="277"/>
      <c r="B7" s="279"/>
      <c r="C7" s="280"/>
      <c r="D7" s="282"/>
      <c r="E7" s="284"/>
      <c r="F7" s="8"/>
    </row>
    <row r="8" spans="1:6" ht="18.75" customHeight="1" thickBot="1">
      <c r="A8" s="249" t="s">
        <v>8</v>
      </c>
      <c r="B8" s="250"/>
      <c r="C8" s="250"/>
      <c r="D8" s="250"/>
      <c r="E8" s="251"/>
      <c r="F8" s="8"/>
    </row>
    <row r="9" spans="1:6" ht="27" customHeight="1">
      <c r="A9" s="14" t="s">
        <v>9</v>
      </c>
      <c r="B9" s="20" t="s">
        <v>10</v>
      </c>
      <c r="C9" s="141" t="s">
        <v>11</v>
      </c>
      <c r="D9" s="217" t="s">
        <v>289</v>
      </c>
      <c r="E9" s="113">
        <v>100.3</v>
      </c>
      <c r="F9" s="9">
        <v>102720</v>
      </c>
    </row>
    <row r="10" spans="1:6" ht="15.75" customHeight="1">
      <c r="A10" s="15" t="s">
        <v>12</v>
      </c>
      <c r="B10" s="21" t="s">
        <v>13</v>
      </c>
      <c r="C10" s="138" t="s">
        <v>11</v>
      </c>
      <c r="D10" s="218">
        <v>607</v>
      </c>
      <c r="E10" s="94">
        <v>95.9</v>
      </c>
      <c r="F10" s="10">
        <v>223</v>
      </c>
    </row>
    <row r="11" spans="1:6" ht="16.5" customHeight="1">
      <c r="A11" s="15" t="s">
        <v>14</v>
      </c>
      <c r="B11" s="21" t="s">
        <v>15</v>
      </c>
      <c r="C11" s="138" t="s">
        <v>11</v>
      </c>
      <c r="D11" s="218">
        <v>1248</v>
      </c>
      <c r="E11" s="94">
        <v>87.4</v>
      </c>
      <c r="F11" s="10">
        <v>358</v>
      </c>
    </row>
    <row r="12" spans="1:6" ht="20.25" customHeight="1">
      <c r="A12" s="15" t="s">
        <v>16</v>
      </c>
      <c r="B12" s="21" t="s">
        <v>290</v>
      </c>
      <c r="C12" s="138" t="s">
        <v>11</v>
      </c>
      <c r="D12" s="144">
        <v>977</v>
      </c>
      <c r="E12" s="112">
        <v>120.6</v>
      </c>
      <c r="F12" s="89"/>
    </row>
    <row r="13" spans="1:6" ht="23.25" customHeight="1">
      <c r="A13" s="16" t="s">
        <v>17</v>
      </c>
      <c r="B13" s="21" t="s">
        <v>18</v>
      </c>
      <c r="C13" s="22" t="s">
        <v>19</v>
      </c>
      <c r="D13" s="219">
        <v>5.6</v>
      </c>
      <c r="E13" s="94">
        <v>95.9</v>
      </c>
      <c r="F13" s="11">
        <f>F10/F9*1000</f>
        <v>2.17095015576324</v>
      </c>
    </row>
    <row r="14" spans="1:6" ht="21.75" customHeight="1">
      <c r="A14" s="15" t="s">
        <v>20</v>
      </c>
      <c r="B14" s="21" t="s">
        <v>21</v>
      </c>
      <c r="C14" s="22" t="s">
        <v>19</v>
      </c>
      <c r="D14" s="95">
        <v>11.5</v>
      </c>
      <c r="E14" s="94">
        <v>88.5</v>
      </c>
      <c r="F14" s="11">
        <f>F11/F9*1000</f>
        <v>3.4852024922118381</v>
      </c>
    </row>
    <row r="15" spans="1:6" ht="21.75" customHeight="1">
      <c r="A15" s="16" t="s">
        <v>22</v>
      </c>
      <c r="B15" s="21" t="s">
        <v>23</v>
      </c>
      <c r="C15" s="22" t="s">
        <v>19</v>
      </c>
      <c r="D15" s="95">
        <v>-5.9</v>
      </c>
      <c r="E15" s="94">
        <v>80.8</v>
      </c>
      <c r="F15" s="11"/>
    </row>
    <row r="16" spans="1:6" ht="22.5" customHeight="1" thickBot="1">
      <c r="A16" s="16" t="s">
        <v>291</v>
      </c>
      <c r="B16" s="21" t="s">
        <v>292</v>
      </c>
      <c r="C16" s="22" t="s">
        <v>19</v>
      </c>
      <c r="D16" s="95">
        <v>9</v>
      </c>
      <c r="E16" s="94">
        <v>120</v>
      </c>
      <c r="F16" s="11">
        <f>(F10-F11)/F9*1000</f>
        <v>-1.3142523364485981</v>
      </c>
    </row>
    <row r="17" spans="1:5" ht="23.25" customHeight="1" thickBot="1">
      <c r="A17" s="252" t="s">
        <v>24</v>
      </c>
      <c r="B17" s="253"/>
      <c r="C17" s="253"/>
      <c r="D17" s="253"/>
      <c r="E17" s="254"/>
    </row>
    <row r="18" spans="1:5" ht="25.9" customHeight="1">
      <c r="A18" s="255" t="s">
        <v>25</v>
      </c>
      <c r="B18" s="48" t="s">
        <v>26</v>
      </c>
      <c r="C18" s="49" t="s">
        <v>11</v>
      </c>
      <c r="D18" s="145">
        <v>22069</v>
      </c>
      <c r="E18" s="146">
        <v>106.6</v>
      </c>
    </row>
    <row r="19" spans="1:5" ht="11.25" customHeight="1">
      <c r="A19" s="256"/>
      <c r="B19" s="220" t="s">
        <v>155</v>
      </c>
      <c r="C19" s="221"/>
      <c r="D19" s="221"/>
      <c r="E19" s="222"/>
    </row>
    <row r="20" spans="1:5">
      <c r="A20" s="256"/>
      <c r="B20" s="114" t="s">
        <v>27</v>
      </c>
      <c r="C20" s="138" t="s">
        <v>11</v>
      </c>
      <c r="D20" s="147">
        <v>3503</v>
      </c>
      <c r="E20" s="50">
        <v>100.4</v>
      </c>
    </row>
    <row r="21" spans="1:5">
      <c r="A21" s="256"/>
      <c r="B21" s="114" t="s">
        <v>28</v>
      </c>
      <c r="C21" s="138" t="s">
        <v>11</v>
      </c>
      <c r="D21" s="147">
        <v>4911</v>
      </c>
      <c r="E21" s="50">
        <v>103.2</v>
      </c>
    </row>
    <row r="22" spans="1:5" ht="12.75" customHeight="1">
      <c r="A22" s="256"/>
      <c r="B22" s="114" t="s">
        <v>162</v>
      </c>
      <c r="C22" s="138" t="s">
        <v>11</v>
      </c>
      <c r="D22" s="147">
        <v>1044</v>
      </c>
      <c r="E22" s="96">
        <v>85.4</v>
      </c>
    </row>
    <row r="23" spans="1:5" ht="25.9" customHeight="1">
      <c r="A23" s="256"/>
      <c r="B23" s="115" t="s">
        <v>163</v>
      </c>
      <c r="C23" s="138" t="s">
        <v>11</v>
      </c>
      <c r="D23" s="147">
        <v>250</v>
      </c>
      <c r="E23" s="50">
        <v>103.4</v>
      </c>
    </row>
    <row r="24" spans="1:5" ht="37.5" customHeight="1">
      <c r="A24" s="256"/>
      <c r="B24" s="114" t="s">
        <v>29</v>
      </c>
      <c r="C24" s="138" t="s">
        <v>11</v>
      </c>
      <c r="D24" s="148">
        <v>1607</v>
      </c>
      <c r="E24" s="50">
        <v>103</v>
      </c>
    </row>
    <row r="25" spans="1:5" ht="12" customHeight="1">
      <c r="A25" s="256"/>
      <c r="B25" s="114" t="s">
        <v>205</v>
      </c>
      <c r="C25" s="138" t="s">
        <v>11</v>
      </c>
      <c r="D25" s="148">
        <v>526</v>
      </c>
      <c r="E25" s="50">
        <v>79.5</v>
      </c>
    </row>
    <row r="26" spans="1:5" ht="13.5" customHeight="1">
      <c r="A26" s="256"/>
      <c r="B26" s="114" t="s">
        <v>186</v>
      </c>
      <c r="C26" s="138" t="s">
        <v>11</v>
      </c>
      <c r="D26" s="148">
        <v>212</v>
      </c>
      <c r="E26" s="50">
        <v>97.7</v>
      </c>
    </row>
    <row r="27" spans="1:5">
      <c r="A27" s="256"/>
      <c r="B27" s="114" t="s">
        <v>164</v>
      </c>
      <c r="C27" s="138" t="s">
        <v>11</v>
      </c>
      <c r="D27" s="147">
        <v>3086</v>
      </c>
      <c r="E27" s="96">
        <v>188.9</v>
      </c>
    </row>
    <row r="28" spans="1:5">
      <c r="A28" s="256"/>
      <c r="B28" s="114" t="s">
        <v>167</v>
      </c>
      <c r="C28" s="138" t="s">
        <v>11</v>
      </c>
      <c r="D28" s="147">
        <v>568</v>
      </c>
      <c r="E28" s="50">
        <v>98</v>
      </c>
    </row>
    <row r="29" spans="1:5">
      <c r="A29" s="256"/>
      <c r="B29" s="114" t="s">
        <v>30</v>
      </c>
      <c r="C29" s="138" t="s">
        <v>11</v>
      </c>
      <c r="D29" s="147">
        <v>2760</v>
      </c>
      <c r="E29" s="50">
        <v>101.2</v>
      </c>
    </row>
    <row r="30" spans="1:5">
      <c r="A30" s="256"/>
      <c r="B30" s="114" t="s">
        <v>31</v>
      </c>
      <c r="C30" s="138" t="s">
        <v>11</v>
      </c>
      <c r="D30" s="147">
        <v>1316</v>
      </c>
      <c r="E30" s="97">
        <v>100.7</v>
      </c>
    </row>
    <row r="31" spans="1:5" ht="25.5">
      <c r="A31" s="256"/>
      <c r="B31" s="114" t="s">
        <v>168</v>
      </c>
      <c r="C31" s="138" t="s">
        <v>11</v>
      </c>
      <c r="D31" s="147">
        <v>361</v>
      </c>
      <c r="E31" s="50">
        <v>100.3</v>
      </c>
    </row>
    <row r="32" spans="1:5" ht="25.5">
      <c r="A32" s="257"/>
      <c r="B32" s="21" t="s">
        <v>33</v>
      </c>
      <c r="C32" s="138" t="s">
        <v>34</v>
      </c>
      <c r="D32" s="147">
        <v>0.09</v>
      </c>
      <c r="E32" s="96">
        <v>64.3</v>
      </c>
    </row>
    <row r="33" spans="1:5" ht="33.75" customHeight="1">
      <c r="A33" s="266" t="s">
        <v>32</v>
      </c>
      <c r="B33" s="21" t="s">
        <v>35</v>
      </c>
      <c r="C33" s="51" t="s">
        <v>36</v>
      </c>
      <c r="D33" s="149">
        <v>86859</v>
      </c>
      <c r="E33" s="150">
        <v>116.9</v>
      </c>
    </row>
    <row r="34" spans="1:5">
      <c r="A34" s="267"/>
      <c r="B34" s="237" t="s">
        <v>37</v>
      </c>
      <c r="C34" s="238"/>
      <c r="D34" s="238"/>
      <c r="E34" s="248"/>
    </row>
    <row r="35" spans="1:5">
      <c r="A35" s="267"/>
      <c r="B35" s="116" t="s">
        <v>27</v>
      </c>
      <c r="C35" s="51" t="s">
        <v>36</v>
      </c>
      <c r="D35" s="151">
        <v>110214.7</v>
      </c>
      <c r="E35" s="152">
        <v>122.2</v>
      </c>
    </row>
    <row r="36" spans="1:5">
      <c r="A36" s="267"/>
      <c r="B36" s="116" t="s">
        <v>28</v>
      </c>
      <c r="C36" s="51" t="s">
        <v>36</v>
      </c>
      <c r="D36" s="151">
        <v>95691.5</v>
      </c>
      <c r="E36" s="152">
        <v>115.95</v>
      </c>
    </row>
    <row r="37" spans="1:5">
      <c r="A37" s="267"/>
      <c r="B37" s="114" t="s">
        <v>162</v>
      </c>
      <c r="C37" s="51" t="s">
        <v>36</v>
      </c>
      <c r="D37" s="151">
        <v>127258.5</v>
      </c>
      <c r="E37" s="152">
        <v>133.61000000000001</v>
      </c>
    </row>
    <row r="38" spans="1:5" ht="25.5">
      <c r="A38" s="267"/>
      <c r="B38" s="115" t="s">
        <v>163</v>
      </c>
      <c r="C38" s="51" t="s">
        <v>36</v>
      </c>
      <c r="D38" s="151">
        <v>54335.199999999997</v>
      </c>
      <c r="E38" s="152">
        <v>123.3</v>
      </c>
    </row>
    <row r="39" spans="1:5" ht="38.25">
      <c r="A39" s="267"/>
      <c r="B39" s="116" t="s">
        <v>29</v>
      </c>
      <c r="C39" s="51" t="s">
        <v>36</v>
      </c>
      <c r="D39" s="151">
        <v>76298.3</v>
      </c>
      <c r="E39" s="152">
        <v>119.5</v>
      </c>
    </row>
    <row r="40" spans="1:5">
      <c r="A40" s="267"/>
      <c r="B40" s="116" t="s">
        <v>205</v>
      </c>
      <c r="C40" s="51" t="s">
        <v>36</v>
      </c>
      <c r="D40" s="151">
        <v>87956</v>
      </c>
      <c r="E40" s="152">
        <v>118.6</v>
      </c>
    </row>
    <row r="41" spans="1:5">
      <c r="A41" s="267"/>
      <c r="B41" s="116" t="s">
        <v>206</v>
      </c>
      <c r="C41" s="51" t="s">
        <v>36</v>
      </c>
      <c r="D41" s="151">
        <v>90208.1</v>
      </c>
      <c r="E41" s="152">
        <v>122.7</v>
      </c>
    </row>
    <row r="42" spans="1:5">
      <c r="A42" s="267"/>
      <c r="B42" s="116" t="s">
        <v>186</v>
      </c>
      <c r="C42" s="51" t="s">
        <v>36</v>
      </c>
      <c r="D42" s="151">
        <v>80207.899999999994</v>
      </c>
      <c r="E42" s="152">
        <v>107.3</v>
      </c>
    </row>
    <row r="43" spans="1:5" ht="20.25" customHeight="1">
      <c r="A43" s="267"/>
      <c r="B43" s="114" t="s">
        <v>164</v>
      </c>
      <c r="C43" s="51" t="s">
        <v>36</v>
      </c>
      <c r="D43" s="151">
        <v>76362.899999999994</v>
      </c>
      <c r="E43" s="152">
        <v>108.4</v>
      </c>
    </row>
    <row r="44" spans="1:5" ht="20.25" customHeight="1">
      <c r="A44" s="267"/>
      <c r="B44" s="114" t="s">
        <v>167</v>
      </c>
      <c r="C44" s="51" t="s">
        <v>36</v>
      </c>
      <c r="D44" s="151">
        <v>89363.8</v>
      </c>
      <c r="E44" s="152">
        <v>121.8</v>
      </c>
    </row>
    <row r="45" spans="1:5">
      <c r="A45" s="267"/>
      <c r="B45" s="116" t="s">
        <v>30</v>
      </c>
      <c r="C45" s="51" t="s">
        <v>36</v>
      </c>
      <c r="D45" s="151">
        <v>68548.5</v>
      </c>
      <c r="E45" s="152">
        <v>113.56</v>
      </c>
    </row>
    <row r="46" spans="1:5">
      <c r="A46" s="267"/>
      <c r="B46" s="116" t="s">
        <v>31</v>
      </c>
      <c r="C46" s="51" t="s">
        <v>36</v>
      </c>
      <c r="D46" s="151">
        <v>64357</v>
      </c>
      <c r="E46" s="152">
        <v>116.4</v>
      </c>
    </row>
    <row r="47" spans="1:5" ht="12.75" customHeight="1">
      <c r="A47" s="267"/>
      <c r="B47" s="227" t="s">
        <v>168</v>
      </c>
      <c r="C47" s="229" t="s">
        <v>36</v>
      </c>
      <c r="D47" s="262">
        <v>63457.2</v>
      </c>
      <c r="E47" s="264">
        <v>121.4</v>
      </c>
    </row>
    <row r="48" spans="1:5" ht="15" customHeight="1" thickBot="1">
      <c r="A48" s="268"/>
      <c r="B48" s="260"/>
      <c r="C48" s="261"/>
      <c r="D48" s="263"/>
      <c r="E48" s="265"/>
    </row>
    <row r="49" spans="1:11" s="12" customFormat="1" ht="24" customHeight="1" thickBot="1">
      <c r="A49" s="269" t="s">
        <v>82</v>
      </c>
      <c r="B49" s="270"/>
      <c r="C49" s="270"/>
      <c r="D49" s="270"/>
      <c r="E49" s="271"/>
    </row>
    <row r="50" spans="1:11" ht="75.75" customHeight="1" thickBot="1">
      <c r="A50" s="52" t="s">
        <v>173</v>
      </c>
      <c r="B50" s="66" t="s">
        <v>187</v>
      </c>
      <c r="C50" s="67" t="s">
        <v>38</v>
      </c>
      <c r="D50" s="153">
        <v>56776872.100000001</v>
      </c>
      <c r="E50" s="154">
        <v>94.4</v>
      </c>
    </row>
    <row r="51" spans="1:11" ht="18" customHeight="1" thickBot="1">
      <c r="A51" s="252" t="s">
        <v>161</v>
      </c>
      <c r="B51" s="258"/>
      <c r="C51" s="258"/>
      <c r="D51" s="258"/>
      <c r="E51" s="259"/>
    </row>
    <row r="52" spans="1:11" s="3" customFormat="1" ht="24.75" customHeight="1">
      <c r="A52" s="86" t="s">
        <v>41</v>
      </c>
      <c r="B52" s="76" t="s">
        <v>42</v>
      </c>
      <c r="C52" s="53" t="s">
        <v>38</v>
      </c>
      <c r="D52" s="155">
        <v>45731458.700000003</v>
      </c>
      <c r="E52" s="156">
        <v>113.6</v>
      </c>
    </row>
    <row r="53" spans="1:11" s="3" customFormat="1" ht="15.75" customHeight="1">
      <c r="A53" s="85"/>
      <c r="B53" s="87" t="s">
        <v>95</v>
      </c>
      <c r="C53" s="88"/>
      <c r="D53" s="110"/>
      <c r="E53" s="111"/>
    </row>
    <row r="54" spans="1:11" s="3" customFormat="1" ht="24.75" customHeight="1">
      <c r="A54" s="83"/>
      <c r="B54" s="84" t="s">
        <v>207</v>
      </c>
      <c r="C54" s="51" t="s">
        <v>38</v>
      </c>
      <c r="D54" s="110">
        <v>38179862</v>
      </c>
      <c r="E54" s="111">
        <v>101</v>
      </c>
    </row>
    <row r="55" spans="1:11" s="3" customFormat="1" ht="14.25" customHeight="1">
      <c r="A55" s="83"/>
      <c r="B55" s="84" t="s">
        <v>208</v>
      </c>
      <c r="C55" s="51" t="s">
        <v>38</v>
      </c>
      <c r="D55" s="110">
        <v>1088705</v>
      </c>
      <c r="E55" s="111">
        <v>72</v>
      </c>
    </row>
    <row r="56" spans="1:11" s="3" customFormat="1" ht="13.5" customHeight="1">
      <c r="A56" s="83"/>
      <c r="B56" s="84" t="s">
        <v>209</v>
      </c>
      <c r="C56" s="51" t="s">
        <v>38</v>
      </c>
      <c r="D56" s="110">
        <v>17825</v>
      </c>
      <c r="E56" s="111">
        <v>116</v>
      </c>
    </row>
    <row r="57" spans="1:11" s="3" customFormat="1" ht="13.5" customHeight="1">
      <c r="A57" s="83"/>
      <c r="B57" s="84" t="s">
        <v>210</v>
      </c>
      <c r="C57" s="51" t="s">
        <v>38</v>
      </c>
      <c r="D57" s="110">
        <v>76593</v>
      </c>
      <c r="E57" s="111">
        <v>210</v>
      </c>
    </row>
    <row r="58" spans="1:11" ht="25.5">
      <c r="A58" s="244" t="s">
        <v>43</v>
      </c>
      <c r="B58" s="77" t="s">
        <v>44</v>
      </c>
      <c r="C58" s="77"/>
      <c r="D58" s="100"/>
      <c r="E58" s="101"/>
      <c r="G58" s="4"/>
      <c r="H58" s="5"/>
      <c r="I58" s="4"/>
      <c r="J58" s="6"/>
      <c r="K58" s="6"/>
    </row>
    <row r="59" spans="1:11" ht="15" customHeight="1">
      <c r="A59" s="246"/>
      <c r="B59" s="68" t="s">
        <v>45</v>
      </c>
      <c r="C59" s="138" t="s">
        <v>39</v>
      </c>
      <c r="D59" s="117">
        <v>63</v>
      </c>
      <c r="E59" s="118">
        <v>75</v>
      </c>
      <c r="G59" s="4"/>
      <c r="H59" s="5"/>
      <c r="I59" s="4"/>
      <c r="J59" s="6"/>
      <c r="K59" s="6"/>
    </row>
    <row r="60" spans="1:11" ht="12" customHeight="1">
      <c r="A60" s="246"/>
      <c r="B60" s="68" t="s">
        <v>46</v>
      </c>
      <c r="C60" s="138" t="s">
        <v>39</v>
      </c>
      <c r="D60" s="119">
        <v>13152.5</v>
      </c>
      <c r="E60" s="118">
        <v>103.9</v>
      </c>
      <c r="G60" s="4"/>
      <c r="H60" s="5"/>
      <c r="I60" s="7"/>
      <c r="J60" s="6"/>
      <c r="K60" s="6"/>
    </row>
    <row r="61" spans="1:11" ht="12.75" customHeight="1">
      <c r="A61" s="246"/>
      <c r="B61" s="78" t="s">
        <v>150</v>
      </c>
      <c r="C61" s="79" t="s">
        <v>39</v>
      </c>
      <c r="D61" s="119">
        <v>11026.6</v>
      </c>
      <c r="E61" s="120">
        <v>106.6</v>
      </c>
      <c r="G61" s="4"/>
      <c r="H61" s="5"/>
      <c r="I61" s="4"/>
      <c r="J61" s="6"/>
      <c r="K61" s="6"/>
    </row>
    <row r="62" spans="1:11" ht="12" customHeight="1">
      <c r="A62" s="246"/>
      <c r="B62" s="68" t="s">
        <v>47</v>
      </c>
      <c r="C62" s="138" t="s">
        <v>174</v>
      </c>
      <c r="D62" s="119">
        <v>268.8</v>
      </c>
      <c r="E62" s="118">
        <v>101.2</v>
      </c>
      <c r="G62" s="4"/>
      <c r="H62" s="5"/>
      <c r="I62" s="4"/>
      <c r="J62" s="6"/>
      <c r="K62" s="6"/>
    </row>
    <row r="63" spans="1:11" ht="11.25" customHeight="1">
      <c r="A63" s="246"/>
      <c r="B63" s="68" t="s">
        <v>48</v>
      </c>
      <c r="C63" s="138" t="s">
        <v>174</v>
      </c>
      <c r="D63" s="119">
        <v>6.65</v>
      </c>
      <c r="E63" s="118">
        <v>105.6</v>
      </c>
      <c r="G63" s="4"/>
      <c r="H63" s="5"/>
      <c r="I63" s="4"/>
      <c r="J63" s="6"/>
      <c r="K63" s="6"/>
    </row>
    <row r="64" spans="1:11" ht="11.25" customHeight="1" thickBot="1">
      <c r="A64" s="247"/>
      <c r="B64" s="80" t="s">
        <v>49</v>
      </c>
      <c r="C64" s="69" t="s">
        <v>40</v>
      </c>
      <c r="D64" s="121">
        <v>1595.1</v>
      </c>
      <c r="E64" s="122">
        <v>98.6</v>
      </c>
      <c r="G64" s="4"/>
      <c r="H64" s="5"/>
      <c r="I64" s="4"/>
      <c r="J64" s="6"/>
      <c r="K64" s="6"/>
    </row>
    <row r="65" spans="1:11" ht="16.5" customHeight="1" thickBot="1">
      <c r="A65" s="224" t="s">
        <v>83</v>
      </c>
      <c r="B65" s="225"/>
      <c r="C65" s="225"/>
      <c r="D65" s="225"/>
      <c r="E65" s="226"/>
      <c r="G65" s="4"/>
      <c r="H65" s="5"/>
      <c r="I65" s="4"/>
      <c r="J65" s="6"/>
      <c r="K65" s="6"/>
    </row>
    <row r="66" spans="1:11" ht="17.25" customHeight="1">
      <c r="A66" s="13" t="s">
        <v>84</v>
      </c>
      <c r="B66" s="157" t="s">
        <v>85</v>
      </c>
      <c r="C66" s="53" t="s">
        <v>86</v>
      </c>
      <c r="D66" s="158">
        <v>19877727.899999999</v>
      </c>
      <c r="E66" s="159">
        <v>114.6</v>
      </c>
    </row>
    <row r="67" spans="1:11" ht="15.75" customHeight="1" thickBot="1">
      <c r="A67" s="17" t="s">
        <v>87</v>
      </c>
      <c r="B67" s="23" t="s">
        <v>88</v>
      </c>
      <c r="C67" s="160" t="s">
        <v>86</v>
      </c>
      <c r="D67" s="158">
        <v>6715481.7999999998</v>
      </c>
      <c r="E67" s="159">
        <v>106.4</v>
      </c>
    </row>
    <row r="68" spans="1:11" ht="44.25" customHeight="1" thickBot="1">
      <c r="A68" s="231" t="s">
        <v>287</v>
      </c>
      <c r="B68" s="232"/>
      <c r="C68" s="232"/>
      <c r="D68" s="232"/>
      <c r="E68" s="233"/>
    </row>
    <row r="69" spans="1:11" ht="15.75" customHeight="1">
      <c r="A69" s="54" t="s">
        <v>89</v>
      </c>
      <c r="B69" s="55" t="s">
        <v>90</v>
      </c>
      <c r="C69" s="53" t="s">
        <v>91</v>
      </c>
      <c r="D69" s="103">
        <v>6237213</v>
      </c>
      <c r="E69" s="98">
        <v>124.9</v>
      </c>
    </row>
    <row r="70" spans="1:11" ht="15">
      <c r="A70" s="56"/>
      <c r="B70" s="238" t="s">
        <v>92</v>
      </c>
      <c r="C70" s="238"/>
      <c r="D70" s="238"/>
      <c r="E70" s="248"/>
    </row>
    <row r="71" spans="1:11" ht="18" customHeight="1">
      <c r="A71" s="56"/>
      <c r="B71" s="57" t="s">
        <v>27</v>
      </c>
      <c r="C71" s="51" t="s">
        <v>86</v>
      </c>
      <c r="D71" s="102">
        <v>2292638</v>
      </c>
      <c r="E71" s="50">
        <v>194.6</v>
      </c>
    </row>
    <row r="72" spans="1:11" ht="20.25" customHeight="1">
      <c r="A72" s="56"/>
      <c r="B72" s="57" t="s">
        <v>28</v>
      </c>
      <c r="C72" s="51" t="s">
        <v>86</v>
      </c>
      <c r="D72" s="102">
        <v>1393764</v>
      </c>
      <c r="E72" s="50">
        <v>108.5</v>
      </c>
    </row>
    <row r="73" spans="1:11" ht="27.75" customHeight="1">
      <c r="A73" s="56"/>
      <c r="B73" s="57" t="s">
        <v>172</v>
      </c>
      <c r="C73" s="51" t="s">
        <v>86</v>
      </c>
      <c r="D73" s="102">
        <v>547226</v>
      </c>
      <c r="E73" s="50">
        <v>47.5</v>
      </c>
    </row>
    <row r="74" spans="1:11" ht="20.25" customHeight="1">
      <c r="A74" s="56"/>
      <c r="B74" s="57" t="s">
        <v>288</v>
      </c>
      <c r="C74" s="51" t="s">
        <v>86</v>
      </c>
      <c r="D74" s="102">
        <v>243270</v>
      </c>
      <c r="E74" s="50">
        <v>252.3</v>
      </c>
    </row>
    <row r="75" spans="1:11" ht="25.5">
      <c r="A75" s="56"/>
      <c r="B75" s="57" t="s">
        <v>165</v>
      </c>
      <c r="C75" s="51" t="s">
        <v>86</v>
      </c>
      <c r="D75" s="102">
        <v>195484</v>
      </c>
      <c r="E75" s="97">
        <v>130</v>
      </c>
    </row>
    <row r="76" spans="1:11" ht="15">
      <c r="A76" s="56"/>
      <c r="B76" s="57" t="s">
        <v>164</v>
      </c>
      <c r="C76" s="51" t="s">
        <v>86</v>
      </c>
      <c r="D76" s="102">
        <v>148903</v>
      </c>
      <c r="E76" s="50">
        <v>42.3</v>
      </c>
    </row>
    <row r="77" spans="1:11" ht="19.5" customHeight="1">
      <c r="A77" s="56"/>
      <c r="B77" s="57" t="s">
        <v>186</v>
      </c>
      <c r="C77" s="51" t="s">
        <v>86</v>
      </c>
      <c r="D77" s="102">
        <v>560801</v>
      </c>
      <c r="E77" s="104">
        <v>450.5</v>
      </c>
    </row>
    <row r="78" spans="1:11" ht="26.25" customHeight="1">
      <c r="A78" s="56"/>
      <c r="B78" s="58" t="s">
        <v>211</v>
      </c>
      <c r="C78" s="51" t="s">
        <v>86</v>
      </c>
      <c r="D78" s="123">
        <v>312409</v>
      </c>
      <c r="E78" s="105">
        <v>260.10000000000002</v>
      </c>
    </row>
    <row r="79" spans="1:11" ht="17.25" customHeight="1">
      <c r="A79" s="56"/>
      <c r="B79" s="58" t="s">
        <v>30</v>
      </c>
      <c r="C79" s="51" t="s">
        <v>86</v>
      </c>
      <c r="D79" s="123">
        <v>123278</v>
      </c>
      <c r="E79" s="105">
        <v>112.1</v>
      </c>
    </row>
    <row r="80" spans="1:11" ht="19.5" customHeight="1">
      <c r="A80" s="56"/>
      <c r="B80" s="58" t="s">
        <v>192</v>
      </c>
      <c r="C80" s="51" t="s">
        <v>86</v>
      </c>
      <c r="D80" s="123">
        <v>259695</v>
      </c>
      <c r="E80" s="105">
        <v>190.6</v>
      </c>
    </row>
    <row r="81" spans="1:5" ht="24.75" customHeight="1">
      <c r="A81" s="56"/>
      <c r="B81" s="58" t="s">
        <v>190</v>
      </c>
      <c r="C81" s="51" t="s">
        <v>86</v>
      </c>
      <c r="D81" s="123">
        <v>101071</v>
      </c>
      <c r="E81" s="105">
        <v>49.2</v>
      </c>
    </row>
    <row r="82" spans="1:5" ht="27" customHeight="1">
      <c r="A82" s="56"/>
      <c r="B82" s="227" t="s">
        <v>166</v>
      </c>
      <c r="C82" s="51" t="s">
        <v>86</v>
      </c>
      <c r="D82" s="123">
        <v>24463</v>
      </c>
      <c r="E82" s="105">
        <v>283</v>
      </c>
    </row>
    <row r="83" spans="1:5" ht="15" hidden="1" customHeight="1">
      <c r="A83" s="56"/>
      <c r="B83" s="228"/>
      <c r="C83" s="229" t="s">
        <v>86</v>
      </c>
      <c r="D83" s="123"/>
      <c r="E83" s="124"/>
    </row>
    <row r="84" spans="1:5" ht="12.75" customHeight="1" thickBot="1">
      <c r="A84" s="56"/>
      <c r="B84" s="59" t="s">
        <v>169</v>
      </c>
      <c r="C84" s="230"/>
      <c r="D84" s="126">
        <v>34211</v>
      </c>
      <c r="E84" s="127"/>
    </row>
    <row r="85" spans="1:5" ht="25.5">
      <c r="A85" s="56"/>
      <c r="B85" s="61" t="s">
        <v>94</v>
      </c>
      <c r="C85" s="51" t="s">
        <v>86</v>
      </c>
      <c r="D85" s="103">
        <v>6237213</v>
      </c>
      <c r="E85" s="98">
        <v>124.9</v>
      </c>
    </row>
    <row r="86" spans="1:5">
      <c r="A86" s="60" t="s">
        <v>93</v>
      </c>
      <c r="B86" s="216" t="s">
        <v>95</v>
      </c>
      <c r="C86" s="51"/>
      <c r="D86" s="106"/>
      <c r="E86" s="99"/>
    </row>
    <row r="87" spans="1:5" ht="12" customHeight="1">
      <c r="A87" s="56"/>
      <c r="B87" s="21" t="s">
        <v>96</v>
      </c>
      <c r="C87" s="51" t="s">
        <v>86</v>
      </c>
      <c r="D87" s="102">
        <v>40439</v>
      </c>
      <c r="E87" s="50">
        <v>165.9</v>
      </c>
    </row>
    <row r="88" spans="1:5" ht="12.75" customHeight="1">
      <c r="A88" s="56"/>
      <c r="B88" s="21" t="s">
        <v>97</v>
      </c>
      <c r="C88" s="51" t="s">
        <v>86</v>
      </c>
      <c r="D88" s="102">
        <v>1358694</v>
      </c>
      <c r="E88" s="96">
        <v>271.7</v>
      </c>
    </row>
    <row r="89" spans="1:5" ht="12.75" customHeight="1">
      <c r="A89" s="56"/>
      <c r="B89" s="21" t="s">
        <v>98</v>
      </c>
      <c r="C89" s="51" t="s">
        <v>86</v>
      </c>
      <c r="D89" s="102">
        <v>135819</v>
      </c>
      <c r="E89" s="96">
        <v>1424.4</v>
      </c>
    </row>
    <row r="90" spans="1:5" ht="15.75" customHeight="1">
      <c r="A90" s="56"/>
      <c r="B90" s="21" t="s">
        <v>99</v>
      </c>
      <c r="C90" s="51" t="s">
        <v>86</v>
      </c>
      <c r="D90" s="102">
        <v>4560866</v>
      </c>
      <c r="E90" s="96">
        <v>100</v>
      </c>
    </row>
    <row r="91" spans="1:5" ht="16.5" customHeight="1">
      <c r="A91" s="56"/>
      <c r="B91" s="21" t="s">
        <v>100</v>
      </c>
      <c r="C91" s="51" t="s">
        <v>86</v>
      </c>
      <c r="D91" s="102">
        <v>1676347</v>
      </c>
      <c r="E91" s="96">
        <v>198.2</v>
      </c>
    </row>
    <row r="92" spans="1:5" ht="17.25" customHeight="1">
      <c r="A92" s="56"/>
      <c r="B92" s="70" t="s">
        <v>191</v>
      </c>
      <c r="C92" s="138" t="s">
        <v>101</v>
      </c>
      <c r="D92" s="102">
        <v>141.893</v>
      </c>
      <c r="E92" s="96">
        <v>135.6</v>
      </c>
    </row>
    <row r="93" spans="1:5" ht="32.25" customHeight="1">
      <c r="A93" s="234" t="s">
        <v>226</v>
      </c>
      <c r="B93" s="235"/>
      <c r="C93" s="235"/>
      <c r="D93" s="235"/>
      <c r="E93" s="236"/>
    </row>
    <row r="94" spans="1:5" ht="33.75" customHeight="1">
      <c r="A94" s="128" t="s">
        <v>102</v>
      </c>
      <c r="B94" s="161" t="s">
        <v>103</v>
      </c>
      <c r="C94" s="162" t="s">
        <v>86</v>
      </c>
      <c r="D94" s="163">
        <v>6853827.4000000004</v>
      </c>
      <c r="E94" s="164">
        <v>109.2</v>
      </c>
    </row>
    <row r="95" spans="1:5" ht="16.5" customHeight="1">
      <c r="A95" s="240" t="s">
        <v>102</v>
      </c>
      <c r="B95" s="237" t="s">
        <v>95</v>
      </c>
      <c r="C95" s="238"/>
      <c r="D95" s="238"/>
      <c r="E95" s="239"/>
    </row>
    <row r="96" spans="1:5" ht="15" customHeight="1">
      <c r="A96" s="241"/>
      <c r="B96" s="161" t="s">
        <v>105</v>
      </c>
      <c r="C96" s="51" t="s">
        <v>86</v>
      </c>
      <c r="D96" s="165">
        <v>2183797</v>
      </c>
      <c r="E96" s="166">
        <v>128.30000000000001</v>
      </c>
    </row>
    <row r="97" spans="1:5" ht="12.75" customHeight="1">
      <c r="A97" s="241"/>
      <c r="B97" s="21" t="s">
        <v>106</v>
      </c>
      <c r="C97" s="51" t="s">
        <v>86</v>
      </c>
      <c r="D97" s="167">
        <v>1066638.7</v>
      </c>
      <c r="E97" s="168">
        <v>120.5</v>
      </c>
    </row>
    <row r="98" spans="1:5" ht="25.5">
      <c r="A98" s="241"/>
      <c r="B98" s="21" t="s">
        <v>171</v>
      </c>
      <c r="C98" s="51" t="s">
        <v>86</v>
      </c>
      <c r="D98" s="169">
        <v>41771.800000000003</v>
      </c>
      <c r="E98" s="168">
        <v>108.7</v>
      </c>
    </row>
    <row r="99" spans="1:5" ht="12.75" customHeight="1">
      <c r="A99" s="241"/>
      <c r="B99" s="21" t="s">
        <v>107</v>
      </c>
      <c r="C99" s="51" t="s">
        <v>170</v>
      </c>
      <c r="D99" s="169">
        <v>775621</v>
      </c>
      <c r="E99" s="168">
        <v>145.69999999999999</v>
      </c>
    </row>
    <row r="100" spans="1:5" ht="12.75" customHeight="1">
      <c r="A100" s="241"/>
      <c r="B100" s="21" t="s">
        <v>108</v>
      </c>
      <c r="C100" s="51" t="s">
        <v>86</v>
      </c>
      <c r="D100" s="167">
        <v>270617</v>
      </c>
      <c r="E100" s="170">
        <v>118.1</v>
      </c>
    </row>
    <row r="101" spans="1:5" ht="12.75" customHeight="1">
      <c r="A101" s="241"/>
      <c r="B101" s="21" t="s">
        <v>109</v>
      </c>
      <c r="C101" s="51" t="s">
        <v>86</v>
      </c>
      <c r="D101" s="167">
        <v>29168</v>
      </c>
      <c r="E101" s="168">
        <v>170.7</v>
      </c>
    </row>
    <row r="102" spans="1:5" ht="25.5">
      <c r="A102" s="241"/>
      <c r="B102" s="21" t="s">
        <v>110</v>
      </c>
      <c r="C102" s="51" t="s">
        <v>86</v>
      </c>
      <c r="D102" s="167">
        <v>-19.5</v>
      </c>
      <c r="E102" s="168"/>
    </row>
    <row r="103" spans="1:5" ht="19.5" customHeight="1">
      <c r="A103" s="241"/>
      <c r="B103" s="161" t="s">
        <v>111</v>
      </c>
      <c r="C103" s="51" t="s">
        <v>86</v>
      </c>
      <c r="D103" s="165">
        <v>520274.1</v>
      </c>
      <c r="E103" s="171">
        <v>93</v>
      </c>
    </row>
    <row r="104" spans="1:5" ht="27" customHeight="1">
      <c r="A104" s="241"/>
      <c r="B104" s="21" t="s">
        <v>112</v>
      </c>
      <c r="C104" s="51" t="s">
        <v>86</v>
      </c>
      <c r="D104" s="165">
        <v>251841.4</v>
      </c>
      <c r="E104" s="166">
        <v>103.8</v>
      </c>
    </row>
    <row r="105" spans="1:5" ht="12.75" customHeight="1">
      <c r="A105" s="241"/>
      <c r="B105" s="20" t="s">
        <v>198</v>
      </c>
      <c r="C105" s="51" t="s">
        <v>86</v>
      </c>
      <c r="D105" s="172">
        <v>3276.9</v>
      </c>
      <c r="E105" s="168">
        <v>109.3</v>
      </c>
    </row>
    <row r="106" spans="1:5" ht="25.5">
      <c r="A106" s="241"/>
      <c r="B106" s="173" t="s">
        <v>113</v>
      </c>
      <c r="C106" s="51" t="s">
        <v>86</v>
      </c>
      <c r="D106" s="174">
        <v>59572.5</v>
      </c>
      <c r="E106" s="168">
        <v>148.19999999999999</v>
      </c>
    </row>
    <row r="107" spans="1:5" ht="27.6" customHeight="1">
      <c r="A107" s="241"/>
      <c r="B107" s="175" t="s">
        <v>114</v>
      </c>
      <c r="C107" s="51" t="s">
        <v>86</v>
      </c>
      <c r="D107" s="167">
        <v>188121.1</v>
      </c>
      <c r="E107" s="168">
        <v>72.7</v>
      </c>
    </row>
    <row r="108" spans="1:5" ht="15" customHeight="1">
      <c r="A108" s="241"/>
      <c r="B108" s="6" t="s">
        <v>115</v>
      </c>
      <c r="C108" s="51" t="s">
        <v>86</v>
      </c>
      <c r="D108" s="167">
        <v>16001.7</v>
      </c>
      <c r="E108" s="168">
        <v>139.1</v>
      </c>
    </row>
    <row r="109" spans="1:5" ht="16.5" customHeight="1">
      <c r="A109" s="241"/>
      <c r="B109" s="176" t="s">
        <v>116</v>
      </c>
      <c r="C109" s="51" t="s">
        <v>86</v>
      </c>
      <c r="D109" s="167">
        <v>1460.5</v>
      </c>
      <c r="E109" s="168">
        <v>45.9</v>
      </c>
    </row>
    <row r="110" spans="1:5" ht="16.149999999999999" customHeight="1">
      <c r="A110" s="242"/>
      <c r="B110" s="176" t="s">
        <v>117</v>
      </c>
      <c r="C110" s="51" t="s">
        <v>86</v>
      </c>
      <c r="D110" s="177">
        <v>4149756.3</v>
      </c>
      <c r="E110" s="168">
        <v>104</v>
      </c>
    </row>
    <row r="111" spans="1:5" ht="12.75" customHeight="1">
      <c r="A111" s="244" t="s">
        <v>220</v>
      </c>
      <c r="B111" s="178" t="s">
        <v>118</v>
      </c>
      <c r="C111" s="51" t="s">
        <v>86</v>
      </c>
      <c r="D111" s="165">
        <v>6662887.9000000004</v>
      </c>
      <c r="E111" s="166">
        <v>110.1</v>
      </c>
    </row>
    <row r="112" spans="1:5" ht="18" customHeight="1">
      <c r="A112" s="243"/>
      <c r="B112" s="21" t="s">
        <v>120</v>
      </c>
      <c r="C112" s="51" t="s">
        <v>86</v>
      </c>
      <c r="D112" s="179">
        <v>692119.2</v>
      </c>
      <c r="E112" s="168">
        <v>114.3</v>
      </c>
    </row>
    <row r="113" spans="1:5" ht="15.75" customHeight="1">
      <c r="A113" s="243"/>
      <c r="B113" s="180" t="s">
        <v>121</v>
      </c>
      <c r="C113" s="51" t="s">
        <v>86</v>
      </c>
      <c r="D113" s="167">
        <v>5725.4</v>
      </c>
      <c r="E113" s="168">
        <v>110.2</v>
      </c>
    </row>
    <row r="114" spans="1:5" ht="15.75" customHeight="1">
      <c r="A114" s="243"/>
      <c r="B114" s="181" t="s">
        <v>122</v>
      </c>
      <c r="C114" s="51" t="s">
        <v>86</v>
      </c>
      <c r="D114" s="167">
        <v>20831.099999999999</v>
      </c>
      <c r="E114" s="168">
        <v>203.9</v>
      </c>
    </row>
    <row r="115" spans="1:5" ht="12.75" customHeight="1">
      <c r="A115" s="243"/>
      <c r="B115" s="180" t="s">
        <v>123</v>
      </c>
      <c r="C115" s="51" t="s">
        <v>86</v>
      </c>
      <c r="D115" s="167">
        <v>452742.6</v>
      </c>
      <c r="E115" s="168">
        <v>93.8</v>
      </c>
    </row>
    <row r="116" spans="1:5" ht="16.5" customHeight="1">
      <c r="A116" s="243"/>
      <c r="B116" s="180" t="s">
        <v>124</v>
      </c>
      <c r="C116" s="51" t="s">
        <v>86</v>
      </c>
      <c r="D116" s="167">
        <v>875859.9</v>
      </c>
      <c r="E116" s="168">
        <v>75.900000000000006</v>
      </c>
    </row>
    <row r="117" spans="1:5" ht="21" customHeight="1">
      <c r="A117" s="243"/>
      <c r="B117" s="180" t="s">
        <v>125</v>
      </c>
      <c r="C117" s="51" t="s">
        <v>86</v>
      </c>
      <c r="D117" s="167">
        <v>3731.7</v>
      </c>
      <c r="E117" s="168">
        <v>947.6</v>
      </c>
    </row>
    <row r="118" spans="1:5" ht="15" customHeight="1">
      <c r="A118" s="243"/>
      <c r="B118" s="180" t="s">
        <v>126</v>
      </c>
      <c r="C118" s="51" t="s">
        <v>86</v>
      </c>
      <c r="D118" s="167">
        <v>3514125.7</v>
      </c>
      <c r="E118" s="168">
        <v>121.6</v>
      </c>
    </row>
    <row r="119" spans="1:5" ht="18" customHeight="1">
      <c r="A119" s="243"/>
      <c r="B119" s="180" t="s">
        <v>127</v>
      </c>
      <c r="C119" s="51" t="s">
        <v>86</v>
      </c>
      <c r="D119" s="167">
        <v>402333.4</v>
      </c>
      <c r="E119" s="168">
        <v>124</v>
      </c>
    </row>
    <row r="120" spans="1:5" ht="16.5" customHeight="1">
      <c r="A120" s="243"/>
      <c r="B120" s="181" t="s">
        <v>128</v>
      </c>
      <c r="C120" s="51" t="s">
        <v>86</v>
      </c>
      <c r="D120" s="167">
        <v>259414.7</v>
      </c>
      <c r="E120" s="168">
        <v>85.2</v>
      </c>
    </row>
    <row r="121" spans="1:5" ht="18" customHeight="1">
      <c r="A121" s="243"/>
      <c r="B121" s="181" t="s">
        <v>129</v>
      </c>
      <c r="C121" s="51" t="s">
        <v>86</v>
      </c>
      <c r="D121" s="167">
        <v>418316</v>
      </c>
      <c r="E121" s="168">
        <v>163.80000000000001</v>
      </c>
    </row>
    <row r="122" spans="1:5" ht="17.25" customHeight="1">
      <c r="A122" s="243"/>
      <c r="B122" s="181" t="s">
        <v>130</v>
      </c>
      <c r="C122" s="51" t="s">
        <v>86</v>
      </c>
      <c r="D122" s="167">
        <v>17688.2</v>
      </c>
      <c r="E122" s="168">
        <v>106.4</v>
      </c>
    </row>
    <row r="123" spans="1:5" ht="30" customHeight="1">
      <c r="A123" s="243" t="s">
        <v>221</v>
      </c>
      <c r="B123" s="21" t="s">
        <v>131</v>
      </c>
      <c r="C123" s="51" t="s">
        <v>86</v>
      </c>
      <c r="D123" s="167">
        <v>63352.3</v>
      </c>
      <c r="E123" s="182">
        <v>109.5</v>
      </c>
    </row>
    <row r="124" spans="1:5" ht="26.25" customHeight="1">
      <c r="A124" s="243"/>
      <c r="B124" s="183" t="s">
        <v>134</v>
      </c>
      <c r="C124" s="139" t="s">
        <v>132</v>
      </c>
      <c r="D124" s="184">
        <v>61587.3</v>
      </c>
      <c r="E124" s="185">
        <v>110.4</v>
      </c>
    </row>
    <row r="125" spans="1:5" ht="26.25" customHeight="1">
      <c r="A125" s="245" t="s">
        <v>222</v>
      </c>
      <c r="B125" s="223"/>
      <c r="C125" s="223"/>
      <c r="D125" s="223"/>
      <c r="E125" s="223"/>
    </row>
    <row r="126" spans="1:5" ht="30" customHeight="1">
      <c r="A126" s="129" t="s">
        <v>104</v>
      </c>
      <c r="B126" s="186" t="s">
        <v>135</v>
      </c>
      <c r="C126" s="140" t="s">
        <v>136</v>
      </c>
      <c r="D126" s="187" t="s">
        <v>260</v>
      </c>
      <c r="E126" s="188" t="s">
        <v>261</v>
      </c>
    </row>
    <row r="127" spans="1:5" ht="36" customHeight="1">
      <c r="A127" s="130"/>
      <c r="B127" s="68" t="s">
        <v>137</v>
      </c>
      <c r="C127" s="138" t="s">
        <v>136</v>
      </c>
      <c r="D127" s="189" t="s">
        <v>262</v>
      </c>
      <c r="E127" s="190" t="s">
        <v>263</v>
      </c>
    </row>
    <row r="128" spans="1:5" ht="17.25" customHeight="1">
      <c r="A128" s="142" t="s">
        <v>119</v>
      </c>
      <c r="B128" s="191" t="s">
        <v>138</v>
      </c>
      <c r="C128" s="138" t="s">
        <v>139</v>
      </c>
      <c r="D128" s="192">
        <v>24.5</v>
      </c>
      <c r="E128" s="192">
        <v>100</v>
      </c>
    </row>
    <row r="129" spans="1:5" ht="16.149999999999999" customHeight="1">
      <c r="A129" s="107" t="s">
        <v>133</v>
      </c>
      <c r="B129" s="70" t="s">
        <v>140</v>
      </c>
      <c r="C129" s="138" t="s">
        <v>141</v>
      </c>
      <c r="D129" s="193">
        <v>0.7</v>
      </c>
      <c r="E129" s="193">
        <v>103</v>
      </c>
    </row>
    <row r="130" spans="1:5" ht="23.25" customHeight="1">
      <c r="A130" s="107" t="s">
        <v>223</v>
      </c>
      <c r="B130" s="21" t="s">
        <v>142</v>
      </c>
      <c r="C130" s="138" t="s">
        <v>141</v>
      </c>
      <c r="D130" s="193">
        <v>13.1</v>
      </c>
      <c r="E130" s="194">
        <v>68.599999999999994</v>
      </c>
    </row>
    <row r="131" spans="1:5" ht="25.5" customHeight="1">
      <c r="A131" s="15" t="s">
        <v>224</v>
      </c>
      <c r="B131" s="21" t="s">
        <v>143</v>
      </c>
      <c r="C131" s="138" t="s">
        <v>141</v>
      </c>
      <c r="D131" s="193">
        <v>87.1</v>
      </c>
      <c r="E131" s="194">
        <v>101.2</v>
      </c>
    </row>
    <row r="132" spans="1:5" ht="38.25">
      <c r="A132" s="223" t="s">
        <v>225</v>
      </c>
      <c r="B132" s="21" t="s">
        <v>144</v>
      </c>
      <c r="C132" s="138" t="s">
        <v>141</v>
      </c>
      <c r="D132" s="193">
        <v>97.1</v>
      </c>
      <c r="E132" s="194">
        <v>99.7</v>
      </c>
    </row>
    <row r="133" spans="1:5" ht="15.75" customHeight="1">
      <c r="A133" s="223"/>
      <c r="B133" s="220" t="s">
        <v>95</v>
      </c>
      <c r="C133" s="221"/>
      <c r="D133" s="221"/>
      <c r="E133" s="222"/>
    </row>
    <row r="134" spans="1:5" ht="16.5" customHeight="1">
      <c r="A134" s="223"/>
      <c r="B134" s="21" t="s">
        <v>145</v>
      </c>
      <c r="C134" s="138" t="s">
        <v>141</v>
      </c>
      <c r="D134" s="193">
        <v>100</v>
      </c>
      <c r="E134" s="193">
        <v>100</v>
      </c>
    </row>
    <row r="135" spans="1:5" ht="16.5" customHeight="1">
      <c r="A135" s="223"/>
      <c r="B135" s="21" t="s">
        <v>146</v>
      </c>
      <c r="C135" s="138" t="s">
        <v>141</v>
      </c>
      <c r="D135" s="193">
        <v>93</v>
      </c>
      <c r="E135" s="194">
        <v>101.1</v>
      </c>
    </row>
    <row r="136" spans="1:5" ht="13.9" customHeight="1">
      <c r="A136" s="223"/>
      <c r="B136" s="21" t="s">
        <v>147</v>
      </c>
      <c r="C136" s="138" t="s">
        <v>141</v>
      </c>
      <c r="D136" s="193">
        <v>100.8</v>
      </c>
      <c r="E136" s="194">
        <v>100.2</v>
      </c>
    </row>
    <row r="137" spans="1:5" ht="13.15" customHeight="1">
      <c r="A137" s="223"/>
      <c r="B137" s="21" t="s">
        <v>148</v>
      </c>
      <c r="C137" s="138" t="s">
        <v>149</v>
      </c>
      <c r="D137" s="193">
        <v>91.4</v>
      </c>
      <c r="E137" s="194">
        <v>98</v>
      </c>
    </row>
    <row r="138" spans="1:5">
      <c r="B138" s="125"/>
    </row>
    <row r="139" spans="1:5">
      <c r="A139" s="125"/>
      <c r="C139" s="125"/>
      <c r="D139" s="125"/>
      <c r="E139" s="125"/>
    </row>
    <row r="160" ht="37.9" customHeight="1"/>
    <row r="171" ht="13.15" customHeight="1"/>
    <row r="172" ht="65.45" customHeight="1"/>
    <row r="173" ht="13.9" customHeight="1"/>
    <row r="174" ht="13.9" customHeight="1"/>
    <row r="175" ht="13.9" customHeight="1"/>
    <row r="176" ht="13.9" customHeight="1"/>
    <row r="177" ht="13.9" customHeight="1"/>
    <row r="178" ht="13.9" customHeight="1"/>
    <row r="179" ht="13.9" customHeight="1"/>
    <row r="183" ht="13.9" customHeight="1"/>
    <row r="185" ht="12" customHeight="1"/>
    <row r="189" ht="13.9" customHeight="1"/>
    <row r="190" ht="64.900000000000006" customHeight="1"/>
    <row r="196" ht="13.9" customHeight="1"/>
    <row r="199" ht="14.45" customHeight="1"/>
    <row r="227" ht="13.15" customHeight="1"/>
    <row r="256" ht="13.9" customHeight="1"/>
    <row r="265" ht="40.15" customHeight="1"/>
    <row r="272" ht="13.9" customHeight="1"/>
    <row r="277" ht="14.45" customHeight="1"/>
    <row r="278" ht="24.6" customHeight="1"/>
  </sheetData>
  <mergeCells count="36">
    <mergeCell ref="A6:A7"/>
    <mergeCell ref="B6:B7"/>
    <mergeCell ref="C6:C7"/>
    <mergeCell ref="D6:D7"/>
    <mergeCell ref="E6:E7"/>
    <mergeCell ref="A1:E1"/>
    <mergeCell ref="A2:E2"/>
    <mergeCell ref="A3:E3"/>
    <mergeCell ref="A4:E4"/>
    <mergeCell ref="A5:E5"/>
    <mergeCell ref="A58:A64"/>
    <mergeCell ref="B70:E70"/>
    <mergeCell ref="A8:E8"/>
    <mergeCell ref="A17:E17"/>
    <mergeCell ref="A18:A32"/>
    <mergeCell ref="B19:E19"/>
    <mergeCell ref="B34:E34"/>
    <mergeCell ref="A51:E51"/>
    <mergeCell ref="B47:B48"/>
    <mergeCell ref="C47:C48"/>
    <mergeCell ref="D47:D48"/>
    <mergeCell ref="E47:E48"/>
    <mergeCell ref="A33:A48"/>
    <mergeCell ref="A49:E49"/>
    <mergeCell ref="B133:E133"/>
    <mergeCell ref="A132:A137"/>
    <mergeCell ref="A65:E65"/>
    <mergeCell ref="B82:B83"/>
    <mergeCell ref="C83:C84"/>
    <mergeCell ref="A68:E68"/>
    <mergeCell ref="A93:E93"/>
    <mergeCell ref="B95:E95"/>
    <mergeCell ref="A95:A110"/>
    <mergeCell ref="A123:A124"/>
    <mergeCell ref="A111:A122"/>
    <mergeCell ref="A125:E125"/>
  </mergeCells>
  <pageMargins left="0.31496062992125984" right="0.11811023622047245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39"/>
  <sheetViews>
    <sheetView topLeftCell="A10" zoomScale="75" zoomScaleNormal="75" workbookViewId="0">
      <selection activeCell="L8" sqref="L8"/>
    </sheetView>
  </sheetViews>
  <sheetFormatPr defaultRowHeight="15.75"/>
  <cols>
    <col min="1" max="1" width="18" style="32" customWidth="1"/>
    <col min="2" max="2" width="8.85546875" style="33" hidden="1" customWidth="1"/>
    <col min="3" max="3" width="13.28515625" style="34" customWidth="1"/>
    <col min="4" max="4" width="34.140625" style="34" customWidth="1"/>
    <col min="5" max="5" width="33.28515625" style="12" customWidth="1"/>
    <col min="6" max="6" width="4" style="12" hidden="1" customWidth="1"/>
    <col min="7" max="256" width="9.140625" style="12"/>
    <col min="257" max="257" width="18" style="12" customWidth="1"/>
    <col min="258" max="258" width="0" style="12" hidden="1" customWidth="1"/>
    <col min="259" max="259" width="10.5703125" style="12" customWidth="1"/>
    <col min="260" max="260" width="37.42578125" style="12" customWidth="1"/>
    <col min="261" max="261" width="34.5703125" style="12" customWidth="1"/>
    <col min="262" max="262" width="0" style="12" hidden="1" customWidth="1"/>
    <col min="263" max="512" width="9.140625" style="12"/>
    <col min="513" max="513" width="18" style="12" customWidth="1"/>
    <col min="514" max="514" width="0" style="12" hidden="1" customWidth="1"/>
    <col min="515" max="515" width="10.5703125" style="12" customWidth="1"/>
    <col min="516" max="516" width="37.42578125" style="12" customWidth="1"/>
    <col min="517" max="517" width="34.5703125" style="12" customWidth="1"/>
    <col min="518" max="518" width="0" style="12" hidden="1" customWidth="1"/>
    <col min="519" max="768" width="9.140625" style="12"/>
    <col min="769" max="769" width="18" style="12" customWidth="1"/>
    <col min="770" max="770" width="0" style="12" hidden="1" customWidth="1"/>
    <col min="771" max="771" width="10.5703125" style="12" customWidth="1"/>
    <col min="772" max="772" width="37.42578125" style="12" customWidth="1"/>
    <col min="773" max="773" width="34.5703125" style="12" customWidth="1"/>
    <col min="774" max="774" width="0" style="12" hidden="1" customWidth="1"/>
    <col min="775" max="1024" width="9.140625" style="12"/>
    <col min="1025" max="1025" width="18" style="12" customWidth="1"/>
    <col min="1026" max="1026" width="0" style="12" hidden="1" customWidth="1"/>
    <col min="1027" max="1027" width="10.5703125" style="12" customWidth="1"/>
    <col min="1028" max="1028" width="37.42578125" style="12" customWidth="1"/>
    <col min="1029" max="1029" width="34.5703125" style="12" customWidth="1"/>
    <col min="1030" max="1030" width="0" style="12" hidden="1" customWidth="1"/>
    <col min="1031" max="1280" width="9.140625" style="12"/>
    <col min="1281" max="1281" width="18" style="12" customWidth="1"/>
    <col min="1282" max="1282" width="0" style="12" hidden="1" customWidth="1"/>
    <col min="1283" max="1283" width="10.5703125" style="12" customWidth="1"/>
    <col min="1284" max="1284" width="37.42578125" style="12" customWidth="1"/>
    <col min="1285" max="1285" width="34.5703125" style="12" customWidth="1"/>
    <col min="1286" max="1286" width="0" style="12" hidden="1" customWidth="1"/>
    <col min="1287" max="1536" width="9.140625" style="12"/>
    <col min="1537" max="1537" width="18" style="12" customWidth="1"/>
    <col min="1538" max="1538" width="0" style="12" hidden="1" customWidth="1"/>
    <col min="1539" max="1539" width="10.5703125" style="12" customWidth="1"/>
    <col min="1540" max="1540" width="37.42578125" style="12" customWidth="1"/>
    <col min="1541" max="1541" width="34.5703125" style="12" customWidth="1"/>
    <col min="1542" max="1542" width="0" style="12" hidden="1" customWidth="1"/>
    <col min="1543" max="1792" width="9.140625" style="12"/>
    <col min="1793" max="1793" width="18" style="12" customWidth="1"/>
    <col min="1794" max="1794" width="0" style="12" hidden="1" customWidth="1"/>
    <col min="1795" max="1795" width="10.5703125" style="12" customWidth="1"/>
    <col min="1796" max="1796" width="37.42578125" style="12" customWidth="1"/>
    <col min="1797" max="1797" width="34.5703125" style="12" customWidth="1"/>
    <col min="1798" max="1798" width="0" style="12" hidden="1" customWidth="1"/>
    <col min="1799" max="2048" width="9.140625" style="12"/>
    <col min="2049" max="2049" width="18" style="12" customWidth="1"/>
    <col min="2050" max="2050" width="0" style="12" hidden="1" customWidth="1"/>
    <col min="2051" max="2051" width="10.5703125" style="12" customWidth="1"/>
    <col min="2052" max="2052" width="37.42578125" style="12" customWidth="1"/>
    <col min="2053" max="2053" width="34.5703125" style="12" customWidth="1"/>
    <col min="2054" max="2054" width="0" style="12" hidden="1" customWidth="1"/>
    <col min="2055" max="2304" width="9.140625" style="12"/>
    <col min="2305" max="2305" width="18" style="12" customWidth="1"/>
    <col min="2306" max="2306" width="0" style="12" hidden="1" customWidth="1"/>
    <col min="2307" max="2307" width="10.5703125" style="12" customWidth="1"/>
    <col min="2308" max="2308" width="37.42578125" style="12" customWidth="1"/>
    <col min="2309" max="2309" width="34.5703125" style="12" customWidth="1"/>
    <col min="2310" max="2310" width="0" style="12" hidden="1" customWidth="1"/>
    <col min="2311" max="2560" width="9.140625" style="12"/>
    <col min="2561" max="2561" width="18" style="12" customWidth="1"/>
    <col min="2562" max="2562" width="0" style="12" hidden="1" customWidth="1"/>
    <col min="2563" max="2563" width="10.5703125" style="12" customWidth="1"/>
    <col min="2564" max="2564" width="37.42578125" style="12" customWidth="1"/>
    <col min="2565" max="2565" width="34.5703125" style="12" customWidth="1"/>
    <col min="2566" max="2566" width="0" style="12" hidden="1" customWidth="1"/>
    <col min="2567" max="2816" width="9.140625" style="12"/>
    <col min="2817" max="2817" width="18" style="12" customWidth="1"/>
    <col min="2818" max="2818" width="0" style="12" hidden="1" customWidth="1"/>
    <col min="2819" max="2819" width="10.5703125" style="12" customWidth="1"/>
    <col min="2820" max="2820" width="37.42578125" style="12" customWidth="1"/>
    <col min="2821" max="2821" width="34.5703125" style="12" customWidth="1"/>
    <col min="2822" max="2822" width="0" style="12" hidden="1" customWidth="1"/>
    <col min="2823" max="3072" width="9.140625" style="12"/>
    <col min="3073" max="3073" width="18" style="12" customWidth="1"/>
    <col min="3074" max="3074" width="0" style="12" hidden="1" customWidth="1"/>
    <col min="3075" max="3075" width="10.5703125" style="12" customWidth="1"/>
    <col min="3076" max="3076" width="37.42578125" style="12" customWidth="1"/>
    <col min="3077" max="3077" width="34.5703125" style="12" customWidth="1"/>
    <col min="3078" max="3078" width="0" style="12" hidden="1" customWidth="1"/>
    <col min="3079" max="3328" width="9.140625" style="12"/>
    <col min="3329" max="3329" width="18" style="12" customWidth="1"/>
    <col min="3330" max="3330" width="0" style="12" hidden="1" customWidth="1"/>
    <col min="3331" max="3331" width="10.5703125" style="12" customWidth="1"/>
    <col min="3332" max="3332" width="37.42578125" style="12" customWidth="1"/>
    <col min="3333" max="3333" width="34.5703125" style="12" customWidth="1"/>
    <col min="3334" max="3334" width="0" style="12" hidden="1" customWidth="1"/>
    <col min="3335" max="3584" width="9.140625" style="12"/>
    <col min="3585" max="3585" width="18" style="12" customWidth="1"/>
    <col min="3586" max="3586" width="0" style="12" hidden="1" customWidth="1"/>
    <col min="3587" max="3587" width="10.5703125" style="12" customWidth="1"/>
    <col min="3588" max="3588" width="37.42578125" style="12" customWidth="1"/>
    <col min="3589" max="3589" width="34.5703125" style="12" customWidth="1"/>
    <col min="3590" max="3590" width="0" style="12" hidden="1" customWidth="1"/>
    <col min="3591" max="3840" width="9.140625" style="12"/>
    <col min="3841" max="3841" width="18" style="12" customWidth="1"/>
    <col min="3842" max="3842" width="0" style="12" hidden="1" customWidth="1"/>
    <col min="3843" max="3843" width="10.5703125" style="12" customWidth="1"/>
    <col min="3844" max="3844" width="37.42578125" style="12" customWidth="1"/>
    <col min="3845" max="3845" width="34.5703125" style="12" customWidth="1"/>
    <col min="3846" max="3846" width="0" style="12" hidden="1" customWidth="1"/>
    <col min="3847" max="4096" width="9.140625" style="12"/>
    <col min="4097" max="4097" width="18" style="12" customWidth="1"/>
    <col min="4098" max="4098" width="0" style="12" hidden="1" customWidth="1"/>
    <col min="4099" max="4099" width="10.5703125" style="12" customWidth="1"/>
    <col min="4100" max="4100" width="37.42578125" style="12" customWidth="1"/>
    <col min="4101" max="4101" width="34.5703125" style="12" customWidth="1"/>
    <col min="4102" max="4102" width="0" style="12" hidden="1" customWidth="1"/>
    <col min="4103" max="4352" width="9.140625" style="12"/>
    <col min="4353" max="4353" width="18" style="12" customWidth="1"/>
    <col min="4354" max="4354" width="0" style="12" hidden="1" customWidth="1"/>
    <col min="4355" max="4355" width="10.5703125" style="12" customWidth="1"/>
    <col min="4356" max="4356" width="37.42578125" style="12" customWidth="1"/>
    <col min="4357" max="4357" width="34.5703125" style="12" customWidth="1"/>
    <col min="4358" max="4358" width="0" style="12" hidden="1" customWidth="1"/>
    <col min="4359" max="4608" width="9.140625" style="12"/>
    <col min="4609" max="4609" width="18" style="12" customWidth="1"/>
    <col min="4610" max="4610" width="0" style="12" hidden="1" customWidth="1"/>
    <col min="4611" max="4611" width="10.5703125" style="12" customWidth="1"/>
    <col min="4612" max="4612" width="37.42578125" style="12" customWidth="1"/>
    <col min="4613" max="4613" width="34.5703125" style="12" customWidth="1"/>
    <col min="4614" max="4614" width="0" style="12" hidden="1" customWidth="1"/>
    <col min="4615" max="4864" width="9.140625" style="12"/>
    <col min="4865" max="4865" width="18" style="12" customWidth="1"/>
    <col min="4866" max="4866" width="0" style="12" hidden="1" customWidth="1"/>
    <col min="4867" max="4867" width="10.5703125" style="12" customWidth="1"/>
    <col min="4868" max="4868" width="37.42578125" style="12" customWidth="1"/>
    <col min="4869" max="4869" width="34.5703125" style="12" customWidth="1"/>
    <col min="4870" max="4870" width="0" style="12" hidden="1" customWidth="1"/>
    <col min="4871" max="5120" width="9.140625" style="12"/>
    <col min="5121" max="5121" width="18" style="12" customWidth="1"/>
    <col min="5122" max="5122" width="0" style="12" hidden="1" customWidth="1"/>
    <col min="5123" max="5123" width="10.5703125" style="12" customWidth="1"/>
    <col min="5124" max="5124" width="37.42578125" style="12" customWidth="1"/>
    <col min="5125" max="5125" width="34.5703125" style="12" customWidth="1"/>
    <col min="5126" max="5126" width="0" style="12" hidden="1" customWidth="1"/>
    <col min="5127" max="5376" width="9.140625" style="12"/>
    <col min="5377" max="5377" width="18" style="12" customWidth="1"/>
    <col min="5378" max="5378" width="0" style="12" hidden="1" customWidth="1"/>
    <col min="5379" max="5379" width="10.5703125" style="12" customWidth="1"/>
    <col min="5380" max="5380" width="37.42578125" style="12" customWidth="1"/>
    <col min="5381" max="5381" width="34.5703125" style="12" customWidth="1"/>
    <col min="5382" max="5382" width="0" style="12" hidden="1" customWidth="1"/>
    <col min="5383" max="5632" width="9.140625" style="12"/>
    <col min="5633" max="5633" width="18" style="12" customWidth="1"/>
    <col min="5634" max="5634" width="0" style="12" hidden="1" customWidth="1"/>
    <col min="5635" max="5635" width="10.5703125" style="12" customWidth="1"/>
    <col min="5636" max="5636" width="37.42578125" style="12" customWidth="1"/>
    <col min="5637" max="5637" width="34.5703125" style="12" customWidth="1"/>
    <col min="5638" max="5638" width="0" style="12" hidden="1" customWidth="1"/>
    <col min="5639" max="5888" width="9.140625" style="12"/>
    <col min="5889" max="5889" width="18" style="12" customWidth="1"/>
    <col min="5890" max="5890" width="0" style="12" hidden="1" customWidth="1"/>
    <col min="5891" max="5891" width="10.5703125" style="12" customWidth="1"/>
    <col min="5892" max="5892" width="37.42578125" style="12" customWidth="1"/>
    <col min="5893" max="5893" width="34.5703125" style="12" customWidth="1"/>
    <col min="5894" max="5894" width="0" style="12" hidden="1" customWidth="1"/>
    <col min="5895" max="6144" width="9.140625" style="12"/>
    <col min="6145" max="6145" width="18" style="12" customWidth="1"/>
    <col min="6146" max="6146" width="0" style="12" hidden="1" customWidth="1"/>
    <col min="6147" max="6147" width="10.5703125" style="12" customWidth="1"/>
    <col min="6148" max="6148" width="37.42578125" style="12" customWidth="1"/>
    <col min="6149" max="6149" width="34.5703125" style="12" customWidth="1"/>
    <col min="6150" max="6150" width="0" style="12" hidden="1" customWidth="1"/>
    <col min="6151" max="6400" width="9.140625" style="12"/>
    <col min="6401" max="6401" width="18" style="12" customWidth="1"/>
    <col min="6402" max="6402" width="0" style="12" hidden="1" customWidth="1"/>
    <col min="6403" max="6403" width="10.5703125" style="12" customWidth="1"/>
    <col min="6404" max="6404" width="37.42578125" style="12" customWidth="1"/>
    <col min="6405" max="6405" width="34.5703125" style="12" customWidth="1"/>
    <col min="6406" max="6406" width="0" style="12" hidden="1" customWidth="1"/>
    <col min="6407" max="6656" width="9.140625" style="12"/>
    <col min="6657" max="6657" width="18" style="12" customWidth="1"/>
    <col min="6658" max="6658" width="0" style="12" hidden="1" customWidth="1"/>
    <col min="6659" max="6659" width="10.5703125" style="12" customWidth="1"/>
    <col min="6660" max="6660" width="37.42578125" style="12" customWidth="1"/>
    <col min="6661" max="6661" width="34.5703125" style="12" customWidth="1"/>
    <col min="6662" max="6662" width="0" style="12" hidden="1" customWidth="1"/>
    <col min="6663" max="6912" width="9.140625" style="12"/>
    <col min="6913" max="6913" width="18" style="12" customWidth="1"/>
    <col min="6914" max="6914" width="0" style="12" hidden="1" customWidth="1"/>
    <col min="6915" max="6915" width="10.5703125" style="12" customWidth="1"/>
    <col min="6916" max="6916" width="37.42578125" style="12" customWidth="1"/>
    <col min="6917" max="6917" width="34.5703125" style="12" customWidth="1"/>
    <col min="6918" max="6918" width="0" style="12" hidden="1" customWidth="1"/>
    <col min="6919" max="7168" width="9.140625" style="12"/>
    <col min="7169" max="7169" width="18" style="12" customWidth="1"/>
    <col min="7170" max="7170" width="0" style="12" hidden="1" customWidth="1"/>
    <col min="7171" max="7171" width="10.5703125" style="12" customWidth="1"/>
    <col min="7172" max="7172" width="37.42578125" style="12" customWidth="1"/>
    <col min="7173" max="7173" width="34.5703125" style="12" customWidth="1"/>
    <col min="7174" max="7174" width="0" style="12" hidden="1" customWidth="1"/>
    <col min="7175" max="7424" width="9.140625" style="12"/>
    <col min="7425" max="7425" width="18" style="12" customWidth="1"/>
    <col min="7426" max="7426" width="0" style="12" hidden="1" customWidth="1"/>
    <col min="7427" max="7427" width="10.5703125" style="12" customWidth="1"/>
    <col min="7428" max="7428" width="37.42578125" style="12" customWidth="1"/>
    <col min="7429" max="7429" width="34.5703125" style="12" customWidth="1"/>
    <col min="7430" max="7430" width="0" style="12" hidden="1" customWidth="1"/>
    <col min="7431" max="7680" width="9.140625" style="12"/>
    <col min="7681" max="7681" width="18" style="12" customWidth="1"/>
    <col min="7682" max="7682" width="0" style="12" hidden="1" customWidth="1"/>
    <col min="7683" max="7683" width="10.5703125" style="12" customWidth="1"/>
    <col min="7684" max="7684" width="37.42578125" style="12" customWidth="1"/>
    <col min="7685" max="7685" width="34.5703125" style="12" customWidth="1"/>
    <col min="7686" max="7686" width="0" style="12" hidden="1" customWidth="1"/>
    <col min="7687" max="7936" width="9.140625" style="12"/>
    <col min="7937" max="7937" width="18" style="12" customWidth="1"/>
    <col min="7938" max="7938" width="0" style="12" hidden="1" customWidth="1"/>
    <col min="7939" max="7939" width="10.5703125" style="12" customWidth="1"/>
    <col min="7940" max="7940" width="37.42578125" style="12" customWidth="1"/>
    <col min="7941" max="7941" width="34.5703125" style="12" customWidth="1"/>
    <col min="7942" max="7942" width="0" style="12" hidden="1" customWidth="1"/>
    <col min="7943" max="8192" width="9.140625" style="12"/>
    <col min="8193" max="8193" width="18" style="12" customWidth="1"/>
    <col min="8194" max="8194" width="0" style="12" hidden="1" customWidth="1"/>
    <col min="8195" max="8195" width="10.5703125" style="12" customWidth="1"/>
    <col min="8196" max="8196" width="37.42578125" style="12" customWidth="1"/>
    <col min="8197" max="8197" width="34.5703125" style="12" customWidth="1"/>
    <col min="8198" max="8198" width="0" style="12" hidden="1" customWidth="1"/>
    <col min="8199" max="8448" width="9.140625" style="12"/>
    <col min="8449" max="8449" width="18" style="12" customWidth="1"/>
    <col min="8450" max="8450" width="0" style="12" hidden="1" customWidth="1"/>
    <col min="8451" max="8451" width="10.5703125" style="12" customWidth="1"/>
    <col min="8452" max="8452" width="37.42578125" style="12" customWidth="1"/>
    <col min="8453" max="8453" width="34.5703125" style="12" customWidth="1"/>
    <col min="8454" max="8454" width="0" style="12" hidden="1" customWidth="1"/>
    <col min="8455" max="8704" width="9.140625" style="12"/>
    <col min="8705" max="8705" width="18" style="12" customWidth="1"/>
    <col min="8706" max="8706" width="0" style="12" hidden="1" customWidth="1"/>
    <col min="8707" max="8707" width="10.5703125" style="12" customWidth="1"/>
    <col min="8708" max="8708" width="37.42578125" style="12" customWidth="1"/>
    <col min="8709" max="8709" width="34.5703125" style="12" customWidth="1"/>
    <col min="8710" max="8710" width="0" style="12" hidden="1" customWidth="1"/>
    <col min="8711" max="8960" width="9.140625" style="12"/>
    <col min="8961" max="8961" width="18" style="12" customWidth="1"/>
    <col min="8962" max="8962" width="0" style="12" hidden="1" customWidth="1"/>
    <col min="8963" max="8963" width="10.5703125" style="12" customWidth="1"/>
    <col min="8964" max="8964" width="37.42578125" style="12" customWidth="1"/>
    <col min="8965" max="8965" width="34.5703125" style="12" customWidth="1"/>
    <col min="8966" max="8966" width="0" style="12" hidden="1" customWidth="1"/>
    <col min="8967" max="9216" width="9.140625" style="12"/>
    <col min="9217" max="9217" width="18" style="12" customWidth="1"/>
    <col min="9218" max="9218" width="0" style="12" hidden="1" customWidth="1"/>
    <col min="9219" max="9219" width="10.5703125" style="12" customWidth="1"/>
    <col min="9220" max="9220" width="37.42578125" style="12" customWidth="1"/>
    <col min="9221" max="9221" width="34.5703125" style="12" customWidth="1"/>
    <col min="9222" max="9222" width="0" style="12" hidden="1" customWidth="1"/>
    <col min="9223" max="9472" width="9.140625" style="12"/>
    <col min="9473" max="9473" width="18" style="12" customWidth="1"/>
    <col min="9474" max="9474" width="0" style="12" hidden="1" customWidth="1"/>
    <col min="9475" max="9475" width="10.5703125" style="12" customWidth="1"/>
    <col min="9476" max="9476" width="37.42578125" style="12" customWidth="1"/>
    <col min="9477" max="9477" width="34.5703125" style="12" customWidth="1"/>
    <col min="9478" max="9478" width="0" style="12" hidden="1" customWidth="1"/>
    <col min="9479" max="9728" width="9.140625" style="12"/>
    <col min="9729" max="9729" width="18" style="12" customWidth="1"/>
    <col min="9730" max="9730" width="0" style="12" hidden="1" customWidth="1"/>
    <col min="9731" max="9731" width="10.5703125" style="12" customWidth="1"/>
    <col min="9732" max="9732" width="37.42578125" style="12" customWidth="1"/>
    <col min="9733" max="9733" width="34.5703125" style="12" customWidth="1"/>
    <col min="9734" max="9734" width="0" style="12" hidden="1" customWidth="1"/>
    <col min="9735" max="9984" width="9.140625" style="12"/>
    <col min="9985" max="9985" width="18" style="12" customWidth="1"/>
    <col min="9986" max="9986" width="0" style="12" hidden="1" customWidth="1"/>
    <col min="9987" max="9987" width="10.5703125" style="12" customWidth="1"/>
    <col min="9988" max="9988" width="37.42578125" style="12" customWidth="1"/>
    <col min="9989" max="9989" width="34.5703125" style="12" customWidth="1"/>
    <col min="9990" max="9990" width="0" style="12" hidden="1" customWidth="1"/>
    <col min="9991" max="10240" width="9.140625" style="12"/>
    <col min="10241" max="10241" width="18" style="12" customWidth="1"/>
    <col min="10242" max="10242" width="0" style="12" hidden="1" customWidth="1"/>
    <col min="10243" max="10243" width="10.5703125" style="12" customWidth="1"/>
    <col min="10244" max="10244" width="37.42578125" style="12" customWidth="1"/>
    <col min="10245" max="10245" width="34.5703125" style="12" customWidth="1"/>
    <col min="10246" max="10246" width="0" style="12" hidden="1" customWidth="1"/>
    <col min="10247" max="10496" width="9.140625" style="12"/>
    <col min="10497" max="10497" width="18" style="12" customWidth="1"/>
    <col min="10498" max="10498" width="0" style="12" hidden="1" customWidth="1"/>
    <col min="10499" max="10499" width="10.5703125" style="12" customWidth="1"/>
    <col min="10500" max="10500" width="37.42578125" style="12" customWidth="1"/>
    <col min="10501" max="10501" width="34.5703125" style="12" customWidth="1"/>
    <col min="10502" max="10502" width="0" style="12" hidden="1" customWidth="1"/>
    <col min="10503" max="10752" width="9.140625" style="12"/>
    <col min="10753" max="10753" width="18" style="12" customWidth="1"/>
    <col min="10754" max="10754" width="0" style="12" hidden="1" customWidth="1"/>
    <col min="10755" max="10755" width="10.5703125" style="12" customWidth="1"/>
    <col min="10756" max="10756" width="37.42578125" style="12" customWidth="1"/>
    <col min="10757" max="10757" width="34.5703125" style="12" customWidth="1"/>
    <col min="10758" max="10758" width="0" style="12" hidden="1" customWidth="1"/>
    <col min="10759" max="11008" width="9.140625" style="12"/>
    <col min="11009" max="11009" width="18" style="12" customWidth="1"/>
    <col min="11010" max="11010" width="0" style="12" hidden="1" customWidth="1"/>
    <col min="11011" max="11011" width="10.5703125" style="12" customWidth="1"/>
    <col min="11012" max="11012" width="37.42578125" style="12" customWidth="1"/>
    <col min="11013" max="11013" width="34.5703125" style="12" customWidth="1"/>
    <col min="11014" max="11014" width="0" style="12" hidden="1" customWidth="1"/>
    <col min="11015" max="11264" width="9.140625" style="12"/>
    <col min="11265" max="11265" width="18" style="12" customWidth="1"/>
    <col min="11266" max="11266" width="0" style="12" hidden="1" customWidth="1"/>
    <col min="11267" max="11267" width="10.5703125" style="12" customWidth="1"/>
    <col min="11268" max="11268" width="37.42578125" style="12" customWidth="1"/>
    <col min="11269" max="11269" width="34.5703125" style="12" customWidth="1"/>
    <col min="11270" max="11270" width="0" style="12" hidden="1" customWidth="1"/>
    <col min="11271" max="11520" width="9.140625" style="12"/>
    <col min="11521" max="11521" width="18" style="12" customWidth="1"/>
    <col min="11522" max="11522" width="0" style="12" hidden="1" customWidth="1"/>
    <col min="11523" max="11523" width="10.5703125" style="12" customWidth="1"/>
    <col min="11524" max="11524" width="37.42578125" style="12" customWidth="1"/>
    <col min="11525" max="11525" width="34.5703125" style="12" customWidth="1"/>
    <col min="11526" max="11526" width="0" style="12" hidden="1" customWidth="1"/>
    <col min="11527" max="11776" width="9.140625" style="12"/>
    <col min="11777" max="11777" width="18" style="12" customWidth="1"/>
    <col min="11778" max="11778" width="0" style="12" hidden="1" customWidth="1"/>
    <col min="11779" max="11779" width="10.5703125" style="12" customWidth="1"/>
    <col min="11780" max="11780" width="37.42578125" style="12" customWidth="1"/>
    <col min="11781" max="11781" width="34.5703125" style="12" customWidth="1"/>
    <col min="11782" max="11782" width="0" style="12" hidden="1" customWidth="1"/>
    <col min="11783" max="12032" width="9.140625" style="12"/>
    <col min="12033" max="12033" width="18" style="12" customWidth="1"/>
    <col min="12034" max="12034" width="0" style="12" hidden="1" customWidth="1"/>
    <col min="12035" max="12035" width="10.5703125" style="12" customWidth="1"/>
    <col min="12036" max="12036" width="37.42578125" style="12" customWidth="1"/>
    <col min="12037" max="12037" width="34.5703125" style="12" customWidth="1"/>
    <col min="12038" max="12038" width="0" style="12" hidden="1" customWidth="1"/>
    <col min="12039" max="12288" width="9.140625" style="12"/>
    <col min="12289" max="12289" width="18" style="12" customWidth="1"/>
    <col min="12290" max="12290" width="0" style="12" hidden="1" customWidth="1"/>
    <col min="12291" max="12291" width="10.5703125" style="12" customWidth="1"/>
    <col min="12292" max="12292" width="37.42578125" style="12" customWidth="1"/>
    <col min="12293" max="12293" width="34.5703125" style="12" customWidth="1"/>
    <col min="12294" max="12294" width="0" style="12" hidden="1" customWidth="1"/>
    <col min="12295" max="12544" width="9.140625" style="12"/>
    <col min="12545" max="12545" width="18" style="12" customWidth="1"/>
    <col min="12546" max="12546" width="0" style="12" hidden="1" customWidth="1"/>
    <col min="12547" max="12547" width="10.5703125" style="12" customWidth="1"/>
    <col min="12548" max="12548" width="37.42578125" style="12" customWidth="1"/>
    <col min="12549" max="12549" width="34.5703125" style="12" customWidth="1"/>
    <col min="12550" max="12550" width="0" style="12" hidden="1" customWidth="1"/>
    <col min="12551" max="12800" width="9.140625" style="12"/>
    <col min="12801" max="12801" width="18" style="12" customWidth="1"/>
    <col min="12802" max="12802" width="0" style="12" hidden="1" customWidth="1"/>
    <col min="12803" max="12803" width="10.5703125" style="12" customWidth="1"/>
    <col min="12804" max="12804" width="37.42578125" style="12" customWidth="1"/>
    <col min="12805" max="12805" width="34.5703125" style="12" customWidth="1"/>
    <col min="12806" max="12806" width="0" style="12" hidden="1" customWidth="1"/>
    <col min="12807" max="13056" width="9.140625" style="12"/>
    <col min="13057" max="13057" width="18" style="12" customWidth="1"/>
    <col min="13058" max="13058" width="0" style="12" hidden="1" customWidth="1"/>
    <col min="13059" max="13059" width="10.5703125" style="12" customWidth="1"/>
    <col min="13060" max="13060" width="37.42578125" style="12" customWidth="1"/>
    <col min="13061" max="13061" width="34.5703125" style="12" customWidth="1"/>
    <col min="13062" max="13062" width="0" style="12" hidden="1" customWidth="1"/>
    <col min="13063" max="13312" width="9.140625" style="12"/>
    <col min="13313" max="13313" width="18" style="12" customWidth="1"/>
    <col min="13314" max="13314" width="0" style="12" hidden="1" customWidth="1"/>
    <col min="13315" max="13315" width="10.5703125" style="12" customWidth="1"/>
    <col min="13316" max="13316" width="37.42578125" style="12" customWidth="1"/>
    <col min="13317" max="13317" width="34.5703125" style="12" customWidth="1"/>
    <col min="13318" max="13318" width="0" style="12" hidden="1" customWidth="1"/>
    <col min="13319" max="13568" width="9.140625" style="12"/>
    <col min="13569" max="13569" width="18" style="12" customWidth="1"/>
    <col min="13570" max="13570" width="0" style="12" hidden="1" customWidth="1"/>
    <col min="13571" max="13571" width="10.5703125" style="12" customWidth="1"/>
    <col min="13572" max="13572" width="37.42578125" style="12" customWidth="1"/>
    <col min="13573" max="13573" width="34.5703125" style="12" customWidth="1"/>
    <col min="13574" max="13574" width="0" style="12" hidden="1" customWidth="1"/>
    <col min="13575" max="13824" width="9.140625" style="12"/>
    <col min="13825" max="13825" width="18" style="12" customWidth="1"/>
    <col min="13826" max="13826" width="0" style="12" hidden="1" customWidth="1"/>
    <col min="13827" max="13827" width="10.5703125" style="12" customWidth="1"/>
    <col min="13828" max="13828" width="37.42578125" style="12" customWidth="1"/>
    <col min="13829" max="13829" width="34.5703125" style="12" customWidth="1"/>
    <col min="13830" max="13830" width="0" style="12" hidden="1" customWidth="1"/>
    <col min="13831" max="14080" width="9.140625" style="12"/>
    <col min="14081" max="14081" width="18" style="12" customWidth="1"/>
    <col min="14082" max="14082" width="0" style="12" hidden="1" customWidth="1"/>
    <col min="14083" max="14083" width="10.5703125" style="12" customWidth="1"/>
    <col min="14084" max="14084" width="37.42578125" style="12" customWidth="1"/>
    <col min="14085" max="14085" width="34.5703125" style="12" customWidth="1"/>
    <col min="14086" max="14086" width="0" style="12" hidden="1" customWidth="1"/>
    <col min="14087" max="14336" width="9.140625" style="12"/>
    <col min="14337" max="14337" width="18" style="12" customWidth="1"/>
    <col min="14338" max="14338" width="0" style="12" hidden="1" customWidth="1"/>
    <col min="14339" max="14339" width="10.5703125" style="12" customWidth="1"/>
    <col min="14340" max="14340" width="37.42578125" style="12" customWidth="1"/>
    <col min="14341" max="14341" width="34.5703125" style="12" customWidth="1"/>
    <col min="14342" max="14342" width="0" style="12" hidden="1" customWidth="1"/>
    <col min="14343" max="14592" width="9.140625" style="12"/>
    <col min="14593" max="14593" width="18" style="12" customWidth="1"/>
    <col min="14594" max="14594" width="0" style="12" hidden="1" customWidth="1"/>
    <col min="14595" max="14595" width="10.5703125" style="12" customWidth="1"/>
    <col min="14596" max="14596" width="37.42578125" style="12" customWidth="1"/>
    <col min="14597" max="14597" width="34.5703125" style="12" customWidth="1"/>
    <col min="14598" max="14598" width="0" style="12" hidden="1" customWidth="1"/>
    <col min="14599" max="14848" width="9.140625" style="12"/>
    <col min="14849" max="14849" width="18" style="12" customWidth="1"/>
    <col min="14850" max="14850" width="0" style="12" hidden="1" customWidth="1"/>
    <col min="14851" max="14851" width="10.5703125" style="12" customWidth="1"/>
    <col min="14852" max="14852" width="37.42578125" style="12" customWidth="1"/>
    <col min="14853" max="14853" width="34.5703125" style="12" customWidth="1"/>
    <col min="14854" max="14854" width="0" style="12" hidden="1" customWidth="1"/>
    <col min="14855" max="15104" width="9.140625" style="12"/>
    <col min="15105" max="15105" width="18" style="12" customWidth="1"/>
    <col min="15106" max="15106" width="0" style="12" hidden="1" customWidth="1"/>
    <col min="15107" max="15107" width="10.5703125" style="12" customWidth="1"/>
    <col min="15108" max="15108" width="37.42578125" style="12" customWidth="1"/>
    <col min="15109" max="15109" width="34.5703125" style="12" customWidth="1"/>
    <col min="15110" max="15110" width="0" style="12" hidden="1" customWidth="1"/>
    <col min="15111" max="15360" width="9.140625" style="12"/>
    <col min="15361" max="15361" width="18" style="12" customWidth="1"/>
    <col min="15362" max="15362" width="0" style="12" hidden="1" customWidth="1"/>
    <col min="15363" max="15363" width="10.5703125" style="12" customWidth="1"/>
    <col min="15364" max="15364" width="37.42578125" style="12" customWidth="1"/>
    <col min="15365" max="15365" width="34.5703125" style="12" customWidth="1"/>
    <col min="15366" max="15366" width="0" style="12" hidden="1" customWidth="1"/>
    <col min="15367" max="15616" width="9.140625" style="12"/>
    <col min="15617" max="15617" width="18" style="12" customWidth="1"/>
    <col min="15618" max="15618" width="0" style="12" hidden="1" customWidth="1"/>
    <col min="15619" max="15619" width="10.5703125" style="12" customWidth="1"/>
    <col min="15620" max="15620" width="37.42578125" style="12" customWidth="1"/>
    <col min="15621" max="15621" width="34.5703125" style="12" customWidth="1"/>
    <col min="15622" max="15622" width="0" style="12" hidden="1" customWidth="1"/>
    <col min="15623" max="15872" width="9.140625" style="12"/>
    <col min="15873" max="15873" width="18" style="12" customWidth="1"/>
    <col min="15874" max="15874" width="0" style="12" hidden="1" customWidth="1"/>
    <col min="15875" max="15875" width="10.5703125" style="12" customWidth="1"/>
    <col min="15876" max="15876" width="37.42578125" style="12" customWidth="1"/>
    <col min="15877" max="15877" width="34.5703125" style="12" customWidth="1"/>
    <col min="15878" max="15878" width="0" style="12" hidden="1" customWidth="1"/>
    <col min="15879" max="16128" width="9.140625" style="12"/>
    <col min="16129" max="16129" width="18" style="12" customWidth="1"/>
    <col min="16130" max="16130" width="0" style="12" hidden="1" customWidth="1"/>
    <col min="16131" max="16131" width="10.5703125" style="12" customWidth="1"/>
    <col min="16132" max="16132" width="37.42578125" style="12" customWidth="1"/>
    <col min="16133" max="16133" width="34.5703125" style="12" customWidth="1"/>
    <col min="16134" max="16134" width="0" style="12" hidden="1" customWidth="1"/>
    <col min="16135" max="16384" width="9.140625" style="12"/>
  </cols>
  <sheetData>
    <row r="1" spans="1:6">
      <c r="E1" s="35" t="s">
        <v>50</v>
      </c>
    </row>
    <row r="2" spans="1:6" ht="21.75" customHeight="1">
      <c r="A2" s="288" t="s">
        <v>51</v>
      </c>
      <c r="B2" s="288"/>
      <c r="C2" s="288"/>
      <c r="D2" s="288"/>
      <c r="E2" s="288"/>
    </row>
    <row r="3" spans="1:6" ht="19.5" customHeight="1" thickBot="1">
      <c r="A3" s="292"/>
      <c r="B3" s="91" t="s">
        <v>52</v>
      </c>
      <c r="C3" s="294" t="s">
        <v>6</v>
      </c>
      <c r="D3" s="289" t="s">
        <v>53</v>
      </c>
      <c r="E3" s="290"/>
    </row>
    <row r="4" spans="1:6" ht="29.25" thickBot="1">
      <c r="A4" s="293"/>
      <c r="B4" s="92" t="s">
        <v>54</v>
      </c>
      <c r="C4" s="290"/>
      <c r="D4" s="133" t="s">
        <v>285</v>
      </c>
      <c r="E4" s="93" t="s">
        <v>55</v>
      </c>
      <c r="F4" s="36"/>
    </row>
    <row r="5" spans="1:6" ht="24" customHeight="1">
      <c r="A5" s="291" t="s">
        <v>151</v>
      </c>
      <c r="B5" s="290"/>
      <c r="C5" s="290"/>
      <c r="D5" s="290"/>
      <c r="E5" s="290"/>
      <c r="F5" s="37"/>
    </row>
    <row r="6" spans="1:6" ht="62.25" customHeight="1">
      <c r="A6" s="38"/>
      <c r="B6" s="91"/>
      <c r="C6" s="39" t="s">
        <v>196</v>
      </c>
      <c r="D6" s="90">
        <v>7</v>
      </c>
      <c r="E6" s="90">
        <v>1</v>
      </c>
      <c r="F6" s="40"/>
    </row>
    <row r="7" spans="1:6" ht="165.75" customHeight="1">
      <c r="A7" s="38"/>
      <c r="B7" s="91"/>
      <c r="C7" s="39"/>
      <c r="D7" s="134" t="s">
        <v>266</v>
      </c>
      <c r="E7" s="109" t="s">
        <v>265</v>
      </c>
      <c r="F7" s="40"/>
    </row>
    <row r="8" spans="1:6" ht="83.25" customHeight="1">
      <c r="A8" s="38"/>
      <c r="B8" s="91"/>
      <c r="C8" s="39"/>
      <c r="D8" s="109" t="s">
        <v>286</v>
      </c>
      <c r="E8" s="64"/>
      <c r="F8" s="40"/>
    </row>
    <row r="9" spans="1:6" ht="100.5" customHeight="1">
      <c r="A9" s="38"/>
      <c r="B9" s="91"/>
      <c r="C9" s="39"/>
      <c r="D9" s="109" t="s">
        <v>267</v>
      </c>
      <c r="E9" s="64"/>
      <c r="F9" s="40"/>
    </row>
    <row r="10" spans="1:6" ht="79.5" customHeight="1">
      <c r="A10" s="38"/>
      <c r="B10" s="91"/>
      <c r="C10" s="39"/>
      <c r="D10" s="109" t="s">
        <v>268</v>
      </c>
      <c r="E10" s="41"/>
      <c r="F10" s="40"/>
    </row>
    <row r="11" spans="1:6" ht="69.75" customHeight="1">
      <c r="A11" s="38"/>
      <c r="B11" s="132"/>
      <c r="C11" s="39"/>
      <c r="D11" s="109" t="s">
        <v>269</v>
      </c>
      <c r="E11" s="41"/>
      <c r="F11" s="40"/>
    </row>
    <row r="12" spans="1:6" ht="68.25" customHeight="1">
      <c r="A12" s="38"/>
      <c r="B12" s="132"/>
      <c r="C12" s="39"/>
      <c r="D12" s="109" t="s">
        <v>270</v>
      </c>
      <c r="E12" s="41"/>
      <c r="F12" s="40"/>
    </row>
    <row r="13" spans="1:6" ht="68.25" customHeight="1">
      <c r="A13" s="38"/>
      <c r="B13" s="132"/>
      <c r="C13" s="39"/>
      <c r="D13" s="109" t="s">
        <v>271</v>
      </c>
      <c r="E13" s="41"/>
      <c r="F13" s="40"/>
    </row>
    <row r="14" spans="1:6" ht="19.5" customHeight="1">
      <c r="A14" s="286" t="s">
        <v>152</v>
      </c>
      <c r="B14" s="287"/>
      <c r="C14" s="287"/>
      <c r="D14" s="287"/>
      <c r="E14" s="287"/>
      <c r="F14" s="40"/>
    </row>
    <row r="15" spans="1:6" ht="200.25" customHeight="1">
      <c r="A15" s="42" t="s">
        <v>214</v>
      </c>
      <c r="B15" s="43"/>
      <c r="C15" s="62" t="s">
        <v>197</v>
      </c>
      <c r="D15" s="34" t="s">
        <v>264</v>
      </c>
      <c r="E15" s="108" t="s">
        <v>219</v>
      </c>
      <c r="F15" s="40"/>
    </row>
    <row r="16" spans="1:6">
      <c r="A16" s="42" t="s">
        <v>56</v>
      </c>
      <c r="B16" s="43"/>
      <c r="C16" s="62" t="s">
        <v>57</v>
      </c>
      <c r="D16" s="91"/>
      <c r="E16" s="65"/>
      <c r="F16" s="40"/>
    </row>
    <row r="17" spans="1:6" ht="31.5" customHeight="1">
      <c r="A17" s="42" t="s">
        <v>58</v>
      </c>
      <c r="B17" s="43"/>
      <c r="C17" s="62" t="s">
        <v>59</v>
      </c>
      <c r="D17" s="45"/>
      <c r="E17" s="46"/>
      <c r="F17" s="40"/>
    </row>
    <row r="18" spans="1:6">
      <c r="A18" s="42" t="s">
        <v>60</v>
      </c>
      <c r="B18" s="43"/>
      <c r="C18" s="62" t="s">
        <v>61</v>
      </c>
      <c r="D18" s="41"/>
      <c r="E18" s="44"/>
      <c r="F18" s="40"/>
    </row>
    <row r="19" spans="1:6" ht="47.25">
      <c r="A19" s="42" t="s">
        <v>62</v>
      </c>
      <c r="B19" s="47"/>
      <c r="C19" s="62" t="s">
        <v>63</v>
      </c>
      <c r="D19" s="41"/>
      <c r="E19" s="41"/>
      <c r="F19" s="40"/>
    </row>
    <row r="20" spans="1:6" ht="47.25">
      <c r="A20" s="42" t="s">
        <v>64</v>
      </c>
      <c r="B20" s="43"/>
      <c r="C20" s="62" t="s">
        <v>59</v>
      </c>
      <c r="D20" s="41"/>
      <c r="E20" s="41"/>
      <c r="F20" s="40"/>
    </row>
    <row r="21" spans="1:6">
      <c r="A21" s="72" t="s">
        <v>156</v>
      </c>
      <c r="B21" s="73"/>
      <c r="C21" s="74"/>
      <c r="D21" s="82">
        <v>13</v>
      </c>
      <c r="E21" s="82">
        <v>4</v>
      </c>
      <c r="F21" s="40"/>
    </row>
    <row r="22" spans="1:6" ht="122.25" customHeight="1">
      <c r="A22" s="285"/>
      <c r="B22" s="285"/>
      <c r="C22" s="285"/>
      <c r="D22" s="131" t="s">
        <v>272</v>
      </c>
      <c r="E22" s="75" t="s">
        <v>215</v>
      </c>
      <c r="F22" s="40"/>
    </row>
    <row r="23" spans="1:6" ht="123" customHeight="1">
      <c r="A23" s="285"/>
      <c r="B23" s="285"/>
      <c r="C23" s="285"/>
      <c r="D23" s="135" t="s">
        <v>273</v>
      </c>
      <c r="E23" s="64" t="s">
        <v>216</v>
      </c>
      <c r="F23" s="40"/>
    </row>
    <row r="24" spans="1:6" ht="115.5" customHeight="1">
      <c r="A24" s="285"/>
      <c r="B24" s="285"/>
      <c r="C24" s="285"/>
      <c r="D24" s="136" t="s">
        <v>274</v>
      </c>
      <c r="E24" s="81" t="s">
        <v>217</v>
      </c>
      <c r="F24" s="40"/>
    </row>
    <row r="25" spans="1:6" ht="134.25" customHeight="1">
      <c r="A25" s="285"/>
      <c r="B25" s="285"/>
      <c r="C25" s="285"/>
      <c r="D25" s="137" t="s">
        <v>275</v>
      </c>
      <c r="E25" s="64" t="s">
        <v>218</v>
      </c>
    </row>
    <row r="26" spans="1:6" ht="49.5" customHeight="1">
      <c r="A26" s="285"/>
      <c r="B26" s="285"/>
      <c r="C26" s="285"/>
      <c r="D26" s="135" t="s">
        <v>276</v>
      </c>
      <c r="E26" s="64"/>
    </row>
    <row r="27" spans="1:6" ht="83.25" customHeight="1">
      <c r="A27" s="285"/>
      <c r="B27" s="285"/>
      <c r="C27" s="285"/>
      <c r="D27" s="135" t="s">
        <v>277</v>
      </c>
      <c r="E27" s="64"/>
    </row>
    <row r="28" spans="1:6" ht="54" customHeight="1">
      <c r="A28" s="285"/>
      <c r="B28" s="285"/>
      <c r="C28" s="285"/>
      <c r="D28" s="135" t="s">
        <v>278</v>
      </c>
      <c r="E28" s="64"/>
    </row>
    <row r="29" spans="1:6" ht="69" customHeight="1">
      <c r="A29" s="285"/>
      <c r="B29" s="285"/>
      <c r="C29" s="285"/>
      <c r="D29" s="135" t="s">
        <v>279</v>
      </c>
      <c r="E29" s="64"/>
    </row>
    <row r="30" spans="1:6" ht="69.75" customHeight="1">
      <c r="A30" s="285"/>
      <c r="B30" s="285"/>
      <c r="C30" s="285"/>
      <c r="D30" s="135" t="s">
        <v>280</v>
      </c>
      <c r="E30" s="64"/>
    </row>
    <row r="31" spans="1:6" ht="66" customHeight="1">
      <c r="A31" s="285"/>
      <c r="B31" s="285"/>
      <c r="C31" s="285"/>
      <c r="D31" s="135" t="s">
        <v>281</v>
      </c>
      <c r="E31" s="64"/>
    </row>
    <row r="32" spans="1:6" ht="69" customHeight="1">
      <c r="A32" s="285"/>
      <c r="B32" s="285"/>
      <c r="C32" s="285"/>
      <c r="D32" s="135" t="s">
        <v>282</v>
      </c>
      <c r="E32" s="64"/>
    </row>
    <row r="33" spans="1:5" ht="66.75" customHeight="1">
      <c r="A33" s="285"/>
      <c r="B33" s="285"/>
      <c r="C33" s="285"/>
      <c r="D33" s="135" t="s">
        <v>283</v>
      </c>
      <c r="E33" s="64"/>
    </row>
    <row r="34" spans="1:5" ht="84" customHeight="1">
      <c r="A34" s="285"/>
      <c r="B34" s="285"/>
      <c r="C34" s="285"/>
      <c r="D34" s="135" t="s">
        <v>284</v>
      </c>
      <c r="E34" s="64"/>
    </row>
    <row r="35" spans="1:5">
      <c r="D35" s="63"/>
      <c r="E35" s="63"/>
    </row>
    <row r="36" spans="1:5">
      <c r="D36" s="63"/>
      <c r="E36" s="63"/>
    </row>
    <row r="37" spans="1:5">
      <c r="D37" s="63"/>
      <c r="E37" s="63"/>
    </row>
    <row r="38" spans="1:5">
      <c r="D38" s="63"/>
      <c r="E38" s="63"/>
    </row>
    <row r="39" spans="1:5">
      <c r="D39" s="63"/>
      <c r="E39" s="63"/>
    </row>
  </sheetData>
  <mergeCells count="7">
    <mergeCell ref="A22:C34"/>
    <mergeCell ref="A14:E14"/>
    <mergeCell ref="A2:E2"/>
    <mergeCell ref="D3:E3"/>
    <mergeCell ref="A5:E5"/>
    <mergeCell ref="A3:A4"/>
    <mergeCell ref="C3:C4"/>
  </mergeCells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M18"/>
  <sheetViews>
    <sheetView topLeftCell="A5" workbookViewId="0">
      <selection activeCell="P11" sqref="P11"/>
    </sheetView>
  </sheetViews>
  <sheetFormatPr defaultRowHeight="15"/>
  <cols>
    <col min="1" max="1" width="24.42578125" style="28" customWidth="1"/>
    <col min="2" max="2" width="16.28515625" style="28" customWidth="1"/>
    <col min="3" max="3" width="9.85546875" style="28" customWidth="1"/>
    <col min="4" max="4" width="10.140625" style="28" customWidth="1"/>
    <col min="5" max="5" width="8.42578125" style="28" customWidth="1"/>
    <col min="6" max="6" width="8.5703125" style="28" customWidth="1"/>
    <col min="7" max="7" width="7.7109375" style="28" customWidth="1"/>
    <col min="8" max="8" width="7.28515625" style="28" customWidth="1"/>
    <col min="9" max="9" width="10.42578125" style="28" customWidth="1"/>
    <col min="10" max="10" width="8.85546875" style="28" customWidth="1"/>
    <col min="11" max="11" width="9.28515625" style="28" customWidth="1"/>
    <col min="12" max="12" width="20.7109375" style="28" customWidth="1"/>
    <col min="13" max="13" width="9.140625" style="28"/>
    <col min="14" max="14" width="10.5703125" style="28" bestFit="1" customWidth="1"/>
    <col min="15" max="15" width="9.140625" style="28"/>
    <col min="16" max="16" width="11.85546875" style="28" customWidth="1"/>
    <col min="17" max="16384" width="9.140625" style="28"/>
  </cols>
  <sheetData>
    <row r="1" spans="1:13" ht="26.25" customHeight="1">
      <c r="A1" s="309" t="s">
        <v>65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"/>
    </row>
    <row r="2" spans="1:13" ht="18" customHeight="1">
      <c r="A2" s="275" t="s">
        <v>66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3" ht="14.25" customHeight="1">
      <c r="A3" s="311" t="s">
        <v>67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</row>
    <row r="4" spans="1:13" ht="18" customHeight="1">
      <c r="A4" s="312" t="s">
        <v>227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</row>
    <row r="5" spans="1:13" ht="53.25" customHeight="1">
      <c r="A5" s="313" t="s">
        <v>68</v>
      </c>
      <c r="B5" s="313" t="s">
        <v>80</v>
      </c>
      <c r="C5" s="313" t="s">
        <v>194</v>
      </c>
      <c r="D5" s="313" t="s">
        <v>69</v>
      </c>
      <c r="E5" s="313" t="s">
        <v>153</v>
      </c>
      <c r="F5" s="313"/>
      <c r="G5" s="313" t="s">
        <v>253</v>
      </c>
      <c r="H5" s="313"/>
      <c r="I5" s="313" t="s">
        <v>254</v>
      </c>
      <c r="J5" s="313" t="s">
        <v>154</v>
      </c>
      <c r="K5" s="313"/>
      <c r="L5" s="313" t="s">
        <v>70</v>
      </c>
    </row>
    <row r="6" spans="1:13" ht="8.25" customHeight="1">
      <c r="A6" s="313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</row>
    <row r="7" spans="1:13" ht="3" hidden="1" customHeight="1">
      <c r="A7" s="313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</row>
    <row r="8" spans="1:13" ht="15" customHeight="1">
      <c r="A8" s="314"/>
      <c r="B8" s="314"/>
      <c r="C8" s="313"/>
      <c r="D8" s="313"/>
      <c r="E8" s="143" t="s">
        <v>79</v>
      </c>
      <c r="F8" s="143" t="s">
        <v>71</v>
      </c>
      <c r="G8" s="143" t="s">
        <v>79</v>
      </c>
      <c r="H8" s="143" t="s">
        <v>71</v>
      </c>
      <c r="I8" s="71"/>
      <c r="J8" s="143" t="s">
        <v>79</v>
      </c>
      <c r="K8" s="143" t="s">
        <v>71</v>
      </c>
      <c r="L8" s="71"/>
    </row>
    <row r="9" spans="1:13" ht="78.75" customHeight="1">
      <c r="A9" s="195" t="s">
        <v>193</v>
      </c>
      <c r="B9" s="196" t="s">
        <v>229</v>
      </c>
      <c r="C9" s="305">
        <v>2024</v>
      </c>
      <c r="D9" s="300" t="s">
        <v>212</v>
      </c>
      <c r="E9" s="308">
        <v>10709.27</v>
      </c>
      <c r="F9" s="299">
        <v>6979.36</v>
      </c>
      <c r="G9" s="295">
        <v>0</v>
      </c>
      <c r="H9" s="295">
        <v>0</v>
      </c>
      <c r="I9" s="300" t="s">
        <v>230</v>
      </c>
      <c r="J9" s="299">
        <v>0</v>
      </c>
      <c r="K9" s="299">
        <v>0</v>
      </c>
      <c r="L9" s="300" t="s">
        <v>231</v>
      </c>
    </row>
    <row r="10" spans="1:13" ht="101.25" customHeight="1">
      <c r="A10" s="197" t="s">
        <v>228</v>
      </c>
      <c r="B10" s="198"/>
      <c r="C10" s="305"/>
      <c r="D10" s="300"/>
      <c r="E10" s="308"/>
      <c r="F10" s="300"/>
      <c r="G10" s="295"/>
      <c r="H10" s="295"/>
      <c r="I10" s="300"/>
      <c r="J10" s="300"/>
      <c r="K10" s="300"/>
      <c r="L10" s="300"/>
    </row>
    <row r="11" spans="1:13" ht="87.75" customHeight="1">
      <c r="A11" s="199" t="s">
        <v>193</v>
      </c>
      <c r="B11" s="304" t="s">
        <v>233</v>
      </c>
      <c r="C11" s="301" t="s">
        <v>232</v>
      </c>
      <c r="D11" s="301" t="s">
        <v>195</v>
      </c>
      <c r="E11" s="303">
        <v>290168.55</v>
      </c>
      <c r="F11" s="303">
        <v>220697.74</v>
      </c>
      <c r="G11" s="306">
        <v>0</v>
      </c>
      <c r="H11" s="306">
        <v>0</v>
      </c>
      <c r="I11" s="308" t="s">
        <v>240</v>
      </c>
      <c r="J11" s="308">
        <v>123374.35</v>
      </c>
      <c r="K11" s="308">
        <v>123374.35</v>
      </c>
      <c r="L11" s="296" t="s">
        <v>234</v>
      </c>
    </row>
    <row r="12" spans="1:13" ht="101.25" customHeight="1">
      <c r="A12" s="200" t="s">
        <v>213</v>
      </c>
      <c r="B12" s="305"/>
      <c r="C12" s="302"/>
      <c r="D12" s="302"/>
      <c r="E12" s="302"/>
      <c r="F12" s="302"/>
      <c r="G12" s="307"/>
      <c r="H12" s="307"/>
      <c r="I12" s="308"/>
      <c r="J12" s="308"/>
      <c r="K12" s="308"/>
      <c r="L12" s="297"/>
    </row>
    <row r="13" spans="1:13" ht="93" customHeight="1">
      <c r="A13" s="201" t="s">
        <v>193</v>
      </c>
      <c r="B13" s="196" t="s">
        <v>236</v>
      </c>
      <c r="C13" s="301" t="s">
        <v>232</v>
      </c>
      <c r="D13" s="301" t="s">
        <v>239</v>
      </c>
      <c r="E13" s="303">
        <v>244050.66</v>
      </c>
      <c r="F13" s="303">
        <v>197267.4</v>
      </c>
      <c r="G13" s="295">
        <v>0</v>
      </c>
      <c r="H13" s="295">
        <v>0</v>
      </c>
      <c r="I13" s="296" t="s">
        <v>241</v>
      </c>
      <c r="J13" s="299">
        <v>0</v>
      </c>
      <c r="K13" s="299">
        <v>0</v>
      </c>
      <c r="L13" s="296" t="s">
        <v>242</v>
      </c>
    </row>
    <row r="14" spans="1:13" ht="90">
      <c r="A14" s="200" t="s">
        <v>235</v>
      </c>
      <c r="B14" s="202" t="s">
        <v>237</v>
      </c>
      <c r="C14" s="302"/>
      <c r="D14" s="302"/>
      <c r="E14" s="302"/>
      <c r="F14" s="302"/>
      <c r="G14" s="295"/>
      <c r="H14" s="295"/>
      <c r="I14" s="297"/>
      <c r="J14" s="300"/>
      <c r="K14" s="300"/>
      <c r="L14" s="297"/>
    </row>
    <row r="15" spans="1:13" ht="90">
      <c r="A15" s="195" t="s">
        <v>193</v>
      </c>
      <c r="B15" s="196" t="s">
        <v>229</v>
      </c>
      <c r="C15" s="296" t="s">
        <v>245</v>
      </c>
      <c r="D15" s="296" t="s">
        <v>246</v>
      </c>
      <c r="E15" s="298">
        <v>595815.38</v>
      </c>
      <c r="F15" s="298">
        <v>304321.09000000003</v>
      </c>
      <c r="G15" s="295">
        <v>0</v>
      </c>
      <c r="H15" s="295">
        <v>0</v>
      </c>
      <c r="I15" s="296" t="s">
        <v>247</v>
      </c>
      <c r="J15" s="295">
        <v>0</v>
      </c>
      <c r="K15" s="295">
        <v>0</v>
      </c>
      <c r="L15" s="296" t="s">
        <v>248</v>
      </c>
    </row>
    <row r="16" spans="1:13" ht="90">
      <c r="A16" s="203" t="s">
        <v>243</v>
      </c>
      <c r="B16" s="202" t="s">
        <v>244</v>
      </c>
      <c r="C16" s="297"/>
      <c r="D16" s="297"/>
      <c r="E16" s="297"/>
      <c r="F16" s="297"/>
      <c r="G16" s="295"/>
      <c r="H16" s="295"/>
      <c r="I16" s="297"/>
      <c r="J16" s="295"/>
      <c r="K16" s="295"/>
      <c r="L16" s="297"/>
    </row>
    <row r="17" spans="1:12" ht="90.75" customHeight="1">
      <c r="A17" s="195" t="s">
        <v>193</v>
      </c>
      <c r="B17" s="196" t="s">
        <v>229</v>
      </c>
      <c r="C17" s="296" t="s">
        <v>238</v>
      </c>
      <c r="D17" s="296" t="s">
        <v>250</v>
      </c>
      <c r="E17" s="298">
        <v>198974.17</v>
      </c>
      <c r="F17" s="298">
        <v>157747.29999999999</v>
      </c>
      <c r="G17" s="295">
        <v>0</v>
      </c>
      <c r="H17" s="295">
        <v>0</v>
      </c>
      <c r="I17" s="296" t="s">
        <v>251</v>
      </c>
      <c r="J17" s="295">
        <v>0</v>
      </c>
      <c r="K17" s="295">
        <v>0</v>
      </c>
      <c r="L17" s="296" t="s">
        <v>252</v>
      </c>
    </row>
    <row r="18" spans="1:12" ht="89.25" customHeight="1">
      <c r="A18" s="197" t="s">
        <v>249</v>
      </c>
      <c r="B18" s="198" t="s">
        <v>244</v>
      </c>
      <c r="C18" s="297"/>
      <c r="D18" s="297"/>
      <c r="E18" s="297"/>
      <c r="F18" s="297"/>
      <c r="G18" s="295"/>
      <c r="H18" s="295"/>
      <c r="I18" s="297"/>
      <c r="J18" s="295"/>
      <c r="K18" s="295"/>
      <c r="L18" s="297"/>
    </row>
  </sheetData>
  <mergeCells count="64">
    <mergeCell ref="I9:I10"/>
    <mergeCell ref="J9:J10"/>
    <mergeCell ref="K9:K10"/>
    <mergeCell ref="D9:D10"/>
    <mergeCell ref="E9:E10"/>
    <mergeCell ref="F9:F10"/>
    <mergeCell ref="G9:G10"/>
    <mergeCell ref="H9:H10"/>
    <mergeCell ref="L11:L12"/>
    <mergeCell ref="A1:L1"/>
    <mergeCell ref="A2:L2"/>
    <mergeCell ref="A3:L3"/>
    <mergeCell ref="A4:L4"/>
    <mergeCell ref="L5:L7"/>
    <mergeCell ref="I5:I7"/>
    <mergeCell ref="A5:A8"/>
    <mergeCell ref="D5:D8"/>
    <mergeCell ref="C5:C8"/>
    <mergeCell ref="B5:B8"/>
    <mergeCell ref="G5:H7"/>
    <mergeCell ref="J5:K7"/>
    <mergeCell ref="E5:F7"/>
    <mergeCell ref="L9:L10"/>
    <mergeCell ref="C9:C10"/>
    <mergeCell ref="G11:G12"/>
    <mergeCell ref="H11:H12"/>
    <mergeCell ref="I11:I12"/>
    <mergeCell ref="J11:J12"/>
    <mergeCell ref="K11:K12"/>
    <mergeCell ref="C13:C14"/>
    <mergeCell ref="D13:D14"/>
    <mergeCell ref="E13:E14"/>
    <mergeCell ref="F13:F14"/>
    <mergeCell ref="B11:B12"/>
    <mergeCell ref="C11:C12"/>
    <mergeCell ref="D11:D12"/>
    <mergeCell ref="E11:E12"/>
    <mergeCell ref="F11:F12"/>
    <mergeCell ref="L13:L14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G13:G14"/>
    <mergeCell ref="H13:H14"/>
    <mergeCell ref="I13:I14"/>
    <mergeCell ref="J13:J14"/>
    <mergeCell ref="K13:K14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</mergeCells>
  <pageMargins left="3.937007874015748E-2" right="3.937007874015748E-2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54"/>
  <sheetViews>
    <sheetView zoomScaleNormal="100" workbookViewId="0">
      <selection activeCell="E1" sqref="E1:F15"/>
    </sheetView>
  </sheetViews>
  <sheetFormatPr defaultColWidth="40.7109375" defaultRowHeight="12.75"/>
  <cols>
    <col min="1" max="1" width="34" style="18" customWidth="1"/>
    <col min="2" max="2" width="17.7109375" style="1" customWidth="1"/>
    <col min="3" max="3" width="16.140625" style="1" customWidth="1"/>
    <col min="4" max="4" width="25.140625" style="25" customWidth="1"/>
    <col min="5" max="255" width="40.7109375" style="1"/>
    <col min="256" max="256" width="34" style="1" customWidth="1"/>
    <col min="257" max="257" width="19.42578125" style="1" customWidth="1"/>
    <col min="258" max="258" width="17.7109375" style="1" customWidth="1"/>
    <col min="259" max="259" width="16.140625" style="1" customWidth="1"/>
    <col min="260" max="260" width="31.140625" style="1" customWidth="1"/>
    <col min="261" max="511" width="40.7109375" style="1"/>
    <col min="512" max="512" width="34" style="1" customWidth="1"/>
    <col min="513" max="513" width="19.42578125" style="1" customWidth="1"/>
    <col min="514" max="514" width="17.7109375" style="1" customWidth="1"/>
    <col min="515" max="515" width="16.140625" style="1" customWidth="1"/>
    <col min="516" max="516" width="31.140625" style="1" customWidth="1"/>
    <col min="517" max="767" width="40.7109375" style="1"/>
    <col min="768" max="768" width="34" style="1" customWidth="1"/>
    <col min="769" max="769" width="19.42578125" style="1" customWidth="1"/>
    <col min="770" max="770" width="17.7109375" style="1" customWidth="1"/>
    <col min="771" max="771" width="16.140625" style="1" customWidth="1"/>
    <col min="772" max="772" width="31.140625" style="1" customWidth="1"/>
    <col min="773" max="1023" width="40.7109375" style="1"/>
    <col min="1024" max="1024" width="34" style="1" customWidth="1"/>
    <col min="1025" max="1025" width="19.42578125" style="1" customWidth="1"/>
    <col min="1026" max="1026" width="17.7109375" style="1" customWidth="1"/>
    <col min="1027" max="1027" width="16.140625" style="1" customWidth="1"/>
    <col min="1028" max="1028" width="31.140625" style="1" customWidth="1"/>
    <col min="1029" max="1279" width="40.7109375" style="1"/>
    <col min="1280" max="1280" width="34" style="1" customWidth="1"/>
    <col min="1281" max="1281" width="19.42578125" style="1" customWidth="1"/>
    <col min="1282" max="1282" width="17.7109375" style="1" customWidth="1"/>
    <col min="1283" max="1283" width="16.140625" style="1" customWidth="1"/>
    <col min="1284" max="1284" width="31.140625" style="1" customWidth="1"/>
    <col min="1285" max="1535" width="40.7109375" style="1"/>
    <col min="1536" max="1536" width="34" style="1" customWidth="1"/>
    <col min="1537" max="1537" width="19.42578125" style="1" customWidth="1"/>
    <col min="1538" max="1538" width="17.7109375" style="1" customWidth="1"/>
    <col min="1539" max="1539" width="16.140625" style="1" customWidth="1"/>
    <col min="1540" max="1540" width="31.140625" style="1" customWidth="1"/>
    <col min="1541" max="1791" width="40.7109375" style="1"/>
    <col min="1792" max="1792" width="34" style="1" customWidth="1"/>
    <col min="1793" max="1793" width="19.42578125" style="1" customWidth="1"/>
    <col min="1794" max="1794" width="17.7109375" style="1" customWidth="1"/>
    <col min="1795" max="1795" width="16.140625" style="1" customWidth="1"/>
    <col min="1796" max="1796" width="31.140625" style="1" customWidth="1"/>
    <col min="1797" max="2047" width="40.7109375" style="1"/>
    <col min="2048" max="2048" width="34" style="1" customWidth="1"/>
    <col min="2049" max="2049" width="19.42578125" style="1" customWidth="1"/>
    <col min="2050" max="2050" width="17.7109375" style="1" customWidth="1"/>
    <col min="2051" max="2051" width="16.140625" style="1" customWidth="1"/>
    <col min="2052" max="2052" width="31.140625" style="1" customWidth="1"/>
    <col min="2053" max="2303" width="40.7109375" style="1"/>
    <col min="2304" max="2304" width="34" style="1" customWidth="1"/>
    <col min="2305" max="2305" width="19.42578125" style="1" customWidth="1"/>
    <col min="2306" max="2306" width="17.7109375" style="1" customWidth="1"/>
    <col min="2307" max="2307" width="16.140625" style="1" customWidth="1"/>
    <col min="2308" max="2308" width="31.140625" style="1" customWidth="1"/>
    <col min="2309" max="2559" width="40.7109375" style="1"/>
    <col min="2560" max="2560" width="34" style="1" customWidth="1"/>
    <col min="2561" max="2561" width="19.42578125" style="1" customWidth="1"/>
    <col min="2562" max="2562" width="17.7109375" style="1" customWidth="1"/>
    <col min="2563" max="2563" width="16.140625" style="1" customWidth="1"/>
    <col min="2564" max="2564" width="31.140625" style="1" customWidth="1"/>
    <col min="2565" max="2815" width="40.7109375" style="1"/>
    <col min="2816" max="2816" width="34" style="1" customWidth="1"/>
    <col min="2817" max="2817" width="19.42578125" style="1" customWidth="1"/>
    <col min="2818" max="2818" width="17.7109375" style="1" customWidth="1"/>
    <col min="2819" max="2819" width="16.140625" style="1" customWidth="1"/>
    <col min="2820" max="2820" width="31.140625" style="1" customWidth="1"/>
    <col min="2821" max="3071" width="40.7109375" style="1"/>
    <col min="3072" max="3072" width="34" style="1" customWidth="1"/>
    <col min="3073" max="3073" width="19.42578125" style="1" customWidth="1"/>
    <col min="3074" max="3074" width="17.7109375" style="1" customWidth="1"/>
    <col min="3075" max="3075" width="16.140625" style="1" customWidth="1"/>
    <col min="3076" max="3076" width="31.140625" style="1" customWidth="1"/>
    <col min="3077" max="3327" width="40.7109375" style="1"/>
    <col min="3328" max="3328" width="34" style="1" customWidth="1"/>
    <col min="3329" max="3329" width="19.42578125" style="1" customWidth="1"/>
    <col min="3330" max="3330" width="17.7109375" style="1" customWidth="1"/>
    <col min="3331" max="3331" width="16.140625" style="1" customWidth="1"/>
    <col min="3332" max="3332" width="31.140625" style="1" customWidth="1"/>
    <col min="3333" max="3583" width="40.7109375" style="1"/>
    <col min="3584" max="3584" width="34" style="1" customWidth="1"/>
    <col min="3585" max="3585" width="19.42578125" style="1" customWidth="1"/>
    <col min="3586" max="3586" width="17.7109375" style="1" customWidth="1"/>
    <col min="3587" max="3587" width="16.140625" style="1" customWidth="1"/>
    <col min="3588" max="3588" width="31.140625" style="1" customWidth="1"/>
    <col min="3589" max="3839" width="40.7109375" style="1"/>
    <col min="3840" max="3840" width="34" style="1" customWidth="1"/>
    <col min="3841" max="3841" width="19.42578125" style="1" customWidth="1"/>
    <col min="3842" max="3842" width="17.7109375" style="1" customWidth="1"/>
    <col min="3843" max="3843" width="16.140625" style="1" customWidth="1"/>
    <col min="3844" max="3844" width="31.140625" style="1" customWidth="1"/>
    <col min="3845" max="4095" width="40.7109375" style="1"/>
    <col min="4096" max="4096" width="34" style="1" customWidth="1"/>
    <col min="4097" max="4097" width="19.42578125" style="1" customWidth="1"/>
    <col min="4098" max="4098" width="17.7109375" style="1" customWidth="1"/>
    <col min="4099" max="4099" width="16.140625" style="1" customWidth="1"/>
    <col min="4100" max="4100" width="31.140625" style="1" customWidth="1"/>
    <col min="4101" max="4351" width="40.7109375" style="1"/>
    <col min="4352" max="4352" width="34" style="1" customWidth="1"/>
    <col min="4353" max="4353" width="19.42578125" style="1" customWidth="1"/>
    <col min="4354" max="4354" width="17.7109375" style="1" customWidth="1"/>
    <col min="4355" max="4355" width="16.140625" style="1" customWidth="1"/>
    <col min="4356" max="4356" width="31.140625" style="1" customWidth="1"/>
    <col min="4357" max="4607" width="40.7109375" style="1"/>
    <col min="4608" max="4608" width="34" style="1" customWidth="1"/>
    <col min="4609" max="4609" width="19.42578125" style="1" customWidth="1"/>
    <col min="4610" max="4610" width="17.7109375" style="1" customWidth="1"/>
    <col min="4611" max="4611" width="16.140625" style="1" customWidth="1"/>
    <col min="4612" max="4612" width="31.140625" style="1" customWidth="1"/>
    <col min="4613" max="4863" width="40.7109375" style="1"/>
    <col min="4864" max="4864" width="34" style="1" customWidth="1"/>
    <col min="4865" max="4865" width="19.42578125" style="1" customWidth="1"/>
    <col min="4866" max="4866" width="17.7109375" style="1" customWidth="1"/>
    <col min="4867" max="4867" width="16.140625" style="1" customWidth="1"/>
    <col min="4868" max="4868" width="31.140625" style="1" customWidth="1"/>
    <col min="4869" max="5119" width="40.7109375" style="1"/>
    <col min="5120" max="5120" width="34" style="1" customWidth="1"/>
    <col min="5121" max="5121" width="19.42578125" style="1" customWidth="1"/>
    <col min="5122" max="5122" width="17.7109375" style="1" customWidth="1"/>
    <col min="5123" max="5123" width="16.140625" style="1" customWidth="1"/>
    <col min="5124" max="5124" width="31.140625" style="1" customWidth="1"/>
    <col min="5125" max="5375" width="40.7109375" style="1"/>
    <col min="5376" max="5376" width="34" style="1" customWidth="1"/>
    <col min="5377" max="5377" width="19.42578125" style="1" customWidth="1"/>
    <col min="5378" max="5378" width="17.7109375" style="1" customWidth="1"/>
    <col min="5379" max="5379" width="16.140625" style="1" customWidth="1"/>
    <col min="5380" max="5380" width="31.140625" style="1" customWidth="1"/>
    <col min="5381" max="5631" width="40.7109375" style="1"/>
    <col min="5632" max="5632" width="34" style="1" customWidth="1"/>
    <col min="5633" max="5633" width="19.42578125" style="1" customWidth="1"/>
    <col min="5634" max="5634" width="17.7109375" style="1" customWidth="1"/>
    <col min="5635" max="5635" width="16.140625" style="1" customWidth="1"/>
    <col min="5636" max="5636" width="31.140625" style="1" customWidth="1"/>
    <col min="5637" max="5887" width="40.7109375" style="1"/>
    <col min="5888" max="5888" width="34" style="1" customWidth="1"/>
    <col min="5889" max="5889" width="19.42578125" style="1" customWidth="1"/>
    <col min="5890" max="5890" width="17.7109375" style="1" customWidth="1"/>
    <col min="5891" max="5891" width="16.140625" style="1" customWidth="1"/>
    <col min="5892" max="5892" width="31.140625" style="1" customWidth="1"/>
    <col min="5893" max="6143" width="40.7109375" style="1"/>
    <col min="6144" max="6144" width="34" style="1" customWidth="1"/>
    <col min="6145" max="6145" width="19.42578125" style="1" customWidth="1"/>
    <col min="6146" max="6146" width="17.7109375" style="1" customWidth="1"/>
    <col min="6147" max="6147" width="16.140625" style="1" customWidth="1"/>
    <col min="6148" max="6148" width="31.140625" style="1" customWidth="1"/>
    <col min="6149" max="6399" width="40.7109375" style="1"/>
    <col min="6400" max="6400" width="34" style="1" customWidth="1"/>
    <col min="6401" max="6401" width="19.42578125" style="1" customWidth="1"/>
    <col min="6402" max="6402" width="17.7109375" style="1" customWidth="1"/>
    <col min="6403" max="6403" width="16.140625" style="1" customWidth="1"/>
    <col min="6404" max="6404" width="31.140625" style="1" customWidth="1"/>
    <col min="6405" max="6655" width="40.7109375" style="1"/>
    <col min="6656" max="6656" width="34" style="1" customWidth="1"/>
    <col min="6657" max="6657" width="19.42578125" style="1" customWidth="1"/>
    <col min="6658" max="6658" width="17.7109375" style="1" customWidth="1"/>
    <col min="6659" max="6659" width="16.140625" style="1" customWidth="1"/>
    <col min="6660" max="6660" width="31.140625" style="1" customWidth="1"/>
    <col min="6661" max="6911" width="40.7109375" style="1"/>
    <col min="6912" max="6912" width="34" style="1" customWidth="1"/>
    <col min="6913" max="6913" width="19.42578125" style="1" customWidth="1"/>
    <col min="6914" max="6914" width="17.7109375" style="1" customWidth="1"/>
    <col min="6915" max="6915" width="16.140625" style="1" customWidth="1"/>
    <col min="6916" max="6916" width="31.140625" style="1" customWidth="1"/>
    <col min="6917" max="7167" width="40.7109375" style="1"/>
    <col min="7168" max="7168" width="34" style="1" customWidth="1"/>
    <col min="7169" max="7169" width="19.42578125" style="1" customWidth="1"/>
    <col min="7170" max="7170" width="17.7109375" style="1" customWidth="1"/>
    <col min="7171" max="7171" width="16.140625" style="1" customWidth="1"/>
    <col min="7172" max="7172" width="31.140625" style="1" customWidth="1"/>
    <col min="7173" max="7423" width="40.7109375" style="1"/>
    <col min="7424" max="7424" width="34" style="1" customWidth="1"/>
    <col min="7425" max="7425" width="19.42578125" style="1" customWidth="1"/>
    <col min="7426" max="7426" width="17.7109375" style="1" customWidth="1"/>
    <col min="7427" max="7427" width="16.140625" style="1" customWidth="1"/>
    <col min="7428" max="7428" width="31.140625" style="1" customWidth="1"/>
    <col min="7429" max="7679" width="40.7109375" style="1"/>
    <col min="7680" max="7680" width="34" style="1" customWidth="1"/>
    <col min="7681" max="7681" width="19.42578125" style="1" customWidth="1"/>
    <col min="7682" max="7682" width="17.7109375" style="1" customWidth="1"/>
    <col min="7683" max="7683" width="16.140625" style="1" customWidth="1"/>
    <col min="7684" max="7684" width="31.140625" style="1" customWidth="1"/>
    <col min="7685" max="7935" width="40.7109375" style="1"/>
    <col min="7936" max="7936" width="34" style="1" customWidth="1"/>
    <col min="7937" max="7937" width="19.42578125" style="1" customWidth="1"/>
    <col min="7938" max="7938" width="17.7109375" style="1" customWidth="1"/>
    <col min="7939" max="7939" width="16.140625" style="1" customWidth="1"/>
    <col min="7940" max="7940" width="31.140625" style="1" customWidth="1"/>
    <col min="7941" max="8191" width="40.7109375" style="1"/>
    <col min="8192" max="8192" width="34" style="1" customWidth="1"/>
    <col min="8193" max="8193" width="19.42578125" style="1" customWidth="1"/>
    <col min="8194" max="8194" width="17.7109375" style="1" customWidth="1"/>
    <col min="8195" max="8195" width="16.140625" style="1" customWidth="1"/>
    <col min="8196" max="8196" width="31.140625" style="1" customWidth="1"/>
    <col min="8197" max="8447" width="40.7109375" style="1"/>
    <col min="8448" max="8448" width="34" style="1" customWidth="1"/>
    <col min="8449" max="8449" width="19.42578125" style="1" customWidth="1"/>
    <col min="8450" max="8450" width="17.7109375" style="1" customWidth="1"/>
    <col min="8451" max="8451" width="16.140625" style="1" customWidth="1"/>
    <col min="8452" max="8452" width="31.140625" style="1" customWidth="1"/>
    <col min="8453" max="8703" width="40.7109375" style="1"/>
    <col min="8704" max="8704" width="34" style="1" customWidth="1"/>
    <col min="8705" max="8705" width="19.42578125" style="1" customWidth="1"/>
    <col min="8706" max="8706" width="17.7109375" style="1" customWidth="1"/>
    <col min="8707" max="8707" width="16.140625" style="1" customWidth="1"/>
    <col min="8708" max="8708" width="31.140625" style="1" customWidth="1"/>
    <col min="8709" max="8959" width="40.7109375" style="1"/>
    <col min="8960" max="8960" width="34" style="1" customWidth="1"/>
    <col min="8961" max="8961" width="19.42578125" style="1" customWidth="1"/>
    <col min="8962" max="8962" width="17.7109375" style="1" customWidth="1"/>
    <col min="8963" max="8963" width="16.140625" style="1" customWidth="1"/>
    <col min="8964" max="8964" width="31.140625" style="1" customWidth="1"/>
    <col min="8965" max="9215" width="40.7109375" style="1"/>
    <col min="9216" max="9216" width="34" style="1" customWidth="1"/>
    <col min="9217" max="9217" width="19.42578125" style="1" customWidth="1"/>
    <col min="9218" max="9218" width="17.7109375" style="1" customWidth="1"/>
    <col min="9219" max="9219" width="16.140625" style="1" customWidth="1"/>
    <col min="9220" max="9220" width="31.140625" style="1" customWidth="1"/>
    <col min="9221" max="9471" width="40.7109375" style="1"/>
    <col min="9472" max="9472" width="34" style="1" customWidth="1"/>
    <col min="9473" max="9473" width="19.42578125" style="1" customWidth="1"/>
    <col min="9474" max="9474" width="17.7109375" style="1" customWidth="1"/>
    <col min="9475" max="9475" width="16.140625" style="1" customWidth="1"/>
    <col min="9476" max="9476" width="31.140625" style="1" customWidth="1"/>
    <col min="9477" max="9727" width="40.7109375" style="1"/>
    <col min="9728" max="9728" width="34" style="1" customWidth="1"/>
    <col min="9729" max="9729" width="19.42578125" style="1" customWidth="1"/>
    <col min="9730" max="9730" width="17.7109375" style="1" customWidth="1"/>
    <col min="9731" max="9731" width="16.140625" style="1" customWidth="1"/>
    <col min="9732" max="9732" width="31.140625" style="1" customWidth="1"/>
    <col min="9733" max="9983" width="40.7109375" style="1"/>
    <col min="9984" max="9984" width="34" style="1" customWidth="1"/>
    <col min="9985" max="9985" width="19.42578125" style="1" customWidth="1"/>
    <col min="9986" max="9986" width="17.7109375" style="1" customWidth="1"/>
    <col min="9987" max="9987" width="16.140625" style="1" customWidth="1"/>
    <col min="9988" max="9988" width="31.140625" style="1" customWidth="1"/>
    <col min="9989" max="10239" width="40.7109375" style="1"/>
    <col min="10240" max="10240" width="34" style="1" customWidth="1"/>
    <col min="10241" max="10241" width="19.42578125" style="1" customWidth="1"/>
    <col min="10242" max="10242" width="17.7109375" style="1" customWidth="1"/>
    <col min="10243" max="10243" width="16.140625" style="1" customWidth="1"/>
    <col min="10244" max="10244" width="31.140625" style="1" customWidth="1"/>
    <col min="10245" max="10495" width="40.7109375" style="1"/>
    <col min="10496" max="10496" width="34" style="1" customWidth="1"/>
    <col min="10497" max="10497" width="19.42578125" style="1" customWidth="1"/>
    <col min="10498" max="10498" width="17.7109375" style="1" customWidth="1"/>
    <col min="10499" max="10499" width="16.140625" style="1" customWidth="1"/>
    <col min="10500" max="10500" width="31.140625" style="1" customWidth="1"/>
    <col min="10501" max="10751" width="40.7109375" style="1"/>
    <col min="10752" max="10752" width="34" style="1" customWidth="1"/>
    <col min="10753" max="10753" width="19.42578125" style="1" customWidth="1"/>
    <col min="10754" max="10754" width="17.7109375" style="1" customWidth="1"/>
    <col min="10755" max="10755" width="16.140625" style="1" customWidth="1"/>
    <col min="10756" max="10756" width="31.140625" style="1" customWidth="1"/>
    <col min="10757" max="11007" width="40.7109375" style="1"/>
    <col min="11008" max="11008" width="34" style="1" customWidth="1"/>
    <col min="11009" max="11009" width="19.42578125" style="1" customWidth="1"/>
    <col min="11010" max="11010" width="17.7109375" style="1" customWidth="1"/>
    <col min="11011" max="11011" width="16.140625" style="1" customWidth="1"/>
    <col min="11012" max="11012" width="31.140625" style="1" customWidth="1"/>
    <col min="11013" max="11263" width="40.7109375" style="1"/>
    <col min="11264" max="11264" width="34" style="1" customWidth="1"/>
    <col min="11265" max="11265" width="19.42578125" style="1" customWidth="1"/>
    <col min="11266" max="11266" width="17.7109375" style="1" customWidth="1"/>
    <col min="11267" max="11267" width="16.140625" style="1" customWidth="1"/>
    <col min="11268" max="11268" width="31.140625" style="1" customWidth="1"/>
    <col min="11269" max="11519" width="40.7109375" style="1"/>
    <col min="11520" max="11520" width="34" style="1" customWidth="1"/>
    <col min="11521" max="11521" width="19.42578125" style="1" customWidth="1"/>
    <col min="11522" max="11522" width="17.7109375" style="1" customWidth="1"/>
    <col min="11523" max="11523" width="16.140625" style="1" customWidth="1"/>
    <col min="11524" max="11524" width="31.140625" style="1" customWidth="1"/>
    <col min="11525" max="11775" width="40.7109375" style="1"/>
    <col min="11776" max="11776" width="34" style="1" customWidth="1"/>
    <col min="11777" max="11777" width="19.42578125" style="1" customWidth="1"/>
    <col min="11778" max="11778" width="17.7109375" style="1" customWidth="1"/>
    <col min="11779" max="11779" width="16.140625" style="1" customWidth="1"/>
    <col min="11780" max="11780" width="31.140625" style="1" customWidth="1"/>
    <col min="11781" max="12031" width="40.7109375" style="1"/>
    <col min="12032" max="12032" width="34" style="1" customWidth="1"/>
    <col min="12033" max="12033" width="19.42578125" style="1" customWidth="1"/>
    <col min="12034" max="12034" width="17.7109375" style="1" customWidth="1"/>
    <col min="12035" max="12035" width="16.140625" style="1" customWidth="1"/>
    <col min="12036" max="12036" width="31.140625" style="1" customWidth="1"/>
    <col min="12037" max="12287" width="40.7109375" style="1"/>
    <col min="12288" max="12288" width="34" style="1" customWidth="1"/>
    <col min="12289" max="12289" width="19.42578125" style="1" customWidth="1"/>
    <col min="12290" max="12290" width="17.7109375" style="1" customWidth="1"/>
    <col min="12291" max="12291" width="16.140625" style="1" customWidth="1"/>
    <col min="12292" max="12292" width="31.140625" style="1" customWidth="1"/>
    <col min="12293" max="12543" width="40.7109375" style="1"/>
    <col min="12544" max="12544" width="34" style="1" customWidth="1"/>
    <col min="12545" max="12545" width="19.42578125" style="1" customWidth="1"/>
    <col min="12546" max="12546" width="17.7109375" style="1" customWidth="1"/>
    <col min="12547" max="12547" width="16.140625" style="1" customWidth="1"/>
    <col min="12548" max="12548" width="31.140625" style="1" customWidth="1"/>
    <col min="12549" max="12799" width="40.7109375" style="1"/>
    <col min="12800" max="12800" width="34" style="1" customWidth="1"/>
    <col min="12801" max="12801" width="19.42578125" style="1" customWidth="1"/>
    <col min="12802" max="12802" width="17.7109375" style="1" customWidth="1"/>
    <col min="12803" max="12803" width="16.140625" style="1" customWidth="1"/>
    <col min="12804" max="12804" width="31.140625" style="1" customWidth="1"/>
    <col min="12805" max="13055" width="40.7109375" style="1"/>
    <col min="13056" max="13056" width="34" style="1" customWidth="1"/>
    <col min="13057" max="13057" width="19.42578125" style="1" customWidth="1"/>
    <col min="13058" max="13058" width="17.7109375" style="1" customWidth="1"/>
    <col min="13059" max="13059" width="16.140625" style="1" customWidth="1"/>
    <col min="13060" max="13060" width="31.140625" style="1" customWidth="1"/>
    <col min="13061" max="13311" width="40.7109375" style="1"/>
    <col min="13312" max="13312" width="34" style="1" customWidth="1"/>
    <col min="13313" max="13313" width="19.42578125" style="1" customWidth="1"/>
    <col min="13314" max="13314" width="17.7109375" style="1" customWidth="1"/>
    <col min="13315" max="13315" width="16.140625" style="1" customWidth="1"/>
    <col min="13316" max="13316" width="31.140625" style="1" customWidth="1"/>
    <col min="13317" max="13567" width="40.7109375" style="1"/>
    <col min="13568" max="13568" width="34" style="1" customWidth="1"/>
    <col min="13569" max="13569" width="19.42578125" style="1" customWidth="1"/>
    <col min="13570" max="13570" width="17.7109375" style="1" customWidth="1"/>
    <col min="13571" max="13571" width="16.140625" style="1" customWidth="1"/>
    <col min="13572" max="13572" width="31.140625" style="1" customWidth="1"/>
    <col min="13573" max="13823" width="40.7109375" style="1"/>
    <col min="13824" max="13824" width="34" style="1" customWidth="1"/>
    <col min="13825" max="13825" width="19.42578125" style="1" customWidth="1"/>
    <col min="13826" max="13826" width="17.7109375" style="1" customWidth="1"/>
    <col min="13827" max="13827" width="16.140625" style="1" customWidth="1"/>
    <col min="13828" max="13828" width="31.140625" style="1" customWidth="1"/>
    <col min="13829" max="14079" width="40.7109375" style="1"/>
    <col min="14080" max="14080" width="34" style="1" customWidth="1"/>
    <col min="14081" max="14081" width="19.42578125" style="1" customWidth="1"/>
    <col min="14082" max="14082" width="17.7109375" style="1" customWidth="1"/>
    <col min="14083" max="14083" width="16.140625" style="1" customWidth="1"/>
    <col min="14084" max="14084" width="31.140625" style="1" customWidth="1"/>
    <col min="14085" max="14335" width="40.7109375" style="1"/>
    <col min="14336" max="14336" width="34" style="1" customWidth="1"/>
    <col min="14337" max="14337" width="19.42578125" style="1" customWidth="1"/>
    <col min="14338" max="14338" width="17.7109375" style="1" customWidth="1"/>
    <col min="14339" max="14339" width="16.140625" style="1" customWidth="1"/>
    <col min="14340" max="14340" width="31.140625" style="1" customWidth="1"/>
    <col min="14341" max="14591" width="40.7109375" style="1"/>
    <col min="14592" max="14592" width="34" style="1" customWidth="1"/>
    <col min="14593" max="14593" width="19.42578125" style="1" customWidth="1"/>
    <col min="14594" max="14594" width="17.7109375" style="1" customWidth="1"/>
    <col min="14595" max="14595" width="16.140625" style="1" customWidth="1"/>
    <col min="14596" max="14596" width="31.140625" style="1" customWidth="1"/>
    <col min="14597" max="14847" width="40.7109375" style="1"/>
    <col min="14848" max="14848" width="34" style="1" customWidth="1"/>
    <col min="14849" max="14849" width="19.42578125" style="1" customWidth="1"/>
    <col min="14850" max="14850" width="17.7109375" style="1" customWidth="1"/>
    <col min="14851" max="14851" width="16.140625" style="1" customWidth="1"/>
    <col min="14852" max="14852" width="31.140625" style="1" customWidth="1"/>
    <col min="14853" max="15103" width="40.7109375" style="1"/>
    <col min="15104" max="15104" width="34" style="1" customWidth="1"/>
    <col min="15105" max="15105" width="19.42578125" style="1" customWidth="1"/>
    <col min="15106" max="15106" width="17.7109375" style="1" customWidth="1"/>
    <col min="15107" max="15107" width="16.140625" style="1" customWidth="1"/>
    <col min="15108" max="15108" width="31.140625" style="1" customWidth="1"/>
    <col min="15109" max="15359" width="40.7109375" style="1"/>
    <col min="15360" max="15360" width="34" style="1" customWidth="1"/>
    <col min="15361" max="15361" width="19.42578125" style="1" customWidth="1"/>
    <col min="15362" max="15362" width="17.7109375" style="1" customWidth="1"/>
    <col min="15363" max="15363" width="16.140625" style="1" customWidth="1"/>
    <col min="15364" max="15364" width="31.140625" style="1" customWidth="1"/>
    <col min="15365" max="15615" width="40.7109375" style="1"/>
    <col min="15616" max="15616" width="34" style="1" customWidth="1"/>
    <col min="15617" max="15617" width="19.42578125" style="1" customWidth="1"/>
    <col min="15618" max="15618" width="17.7109375" style="1" customWidth="1"/>
    <col min="15619" max="15619" width="16.140625" style="1" customWidth="1"/>
    <col min="15620" max="15620" width="31.140625" style="1" customWidth="1"/>
    <col min="15621" max="15871" width="40.7109375" style="1"/>
    <col min="15872" max="15872" width="34" style="1" customWidth="1"/>
    <col min="15873" max="15873" width="19.42578125" style="1" customWidth="1"/>
    <col min="15874" max="15874" width="17.7109375" style="1" customWidth="1"/>
    <col min="15875" max="15875" width="16.140625" style="1" customWidth="1"/>
    <col min="15876" max="15876" width="31.140625" style="1" customWidth="1"/>
    <col min="15877" max="16127" width="40.7109375" style="1"/>
    <col min="16128" max="16128" width="34" style="1" customWidth="1"/>
    <col min="16129" max="16129" width="19.42578125" style="1" customWidth="1"/>
    <col min="16130" max="16130" width="17.7109375" style="1" customWidth="1"/>
    <col min="16131" max="16131" width="16.140625" style="1" customWidth="1"/>
    <col min="16132" max="16132" width="31.140625" style="1" customWidth="1"/>
    <col min="16133" max="16384" width="40.7109375" style="1"/>
  </cols>
  <sheetData>
    <row r="1" spans="1:16" ht="15.75">
      <c r="D1" s="30" t="s">
        <v>72</v>
      </c>
      <c r="E1" s="315"/>
      <c r="F1" s="315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5" customHeight="1">
      <c r="A2" s="318" t="s">
        <v>73</v>
      </c>
      <c r="B2" s="319"/>
      <c r="C2" s="319"/>
      <c r="D2" s="319"/>
      <c r="E2" s="315"/>
      <c r="F2" s="315"/>
    </row>
    <row r="3" spans="1:16" ht="15.75">
      <c r="A3" s="320" t="s">
        <v>81</v>
      </c>
      <c r="B3" s="321"/>
      <c r="C3" s="321"/>
      <c r="D3" s="321"/>
      <c r="E3" s="315"/>
      <c r="F3" s="315"/>
    </row>
    <row r="4" spans="1:16" ht="15.75">
      <c r="A4" s="322" t="s">
        <v>257</v>
      </c>
      <c r="B4" s="319"/>
      <c r="C4" s="319"/>
      <c r="D4" s="319"/>
      <c r="E4" s="315"/>
      <c r="F4" s="315"/>
    </row>
    <row r="5" spans="1:16" ht="12.75" customHeight="1">
      <c r="A5" s="324" t="s">
        <v>74</v>
      </c>
      <c r="B5" s="326" t="s">
        <v>75</v>
      </c>
      <c r="C5" s="326"/>
      <c r="D5" s="323" t="s">
        <v>76</v>
      </c>
      <c r="E5" s="315"/>
      <c r="F5" s="315"/>
    </row>
    <row r="6" spans="1:16" ht="72">
      <c r="A6" s="325"/>
      <c r="B6" s="204" t="s">
        <v>258</v>
      </c>
      <c r="C6" s="204" t="s">
        <v>259</v>
      </c>
      <c r="D6" s="323"/>
      <c r="E6" s="315"/>
      <c r="F6" s="315"/>
    </row>
    <row r="7" spans="1:16" ht="15.75" customHeight="1">
      <c r="A7" s="324" t="s">
        <v>77</v>
      </c>
      <c r="B7" s="324" t="s">
        <v>203</v>
      </c>
      <c r="C7" s="324" t="s">
        <v>203</v>
      </c>
      <c r="D7" s="323"/>
      <c r="E7" s="315"/>
      <c r="F7" s="315"/>
    </row>
    <row r="8" spans="1:16" ht="3" customHeight="1">
      <c r="A8" s="324"/>
      <c r="B8" s="324"/>
      <c r="C8" s="324"/>
      <c r="D8" s="323"/>
      <c r="E8" s="315"/>
      <c r="F8" s="315"/>
    </row>
    <row r="9" spans="1:16" ht="108">
      <c r="A9" s="205" t="s">
        <v>175</v>
      </c>
      <c r="B9" s="206">
        <v>3150864034.7199998</v>
      </c>
      <c r="C9" s="206">
        <v>3110039100.5500002</v>
      </c>
      <c r="D9" s="207" t="s">
        <v>200</v>
      </c>
      <c r="E9" s="315"/>
      <c r="F9" s="315"/>
    </row>
    <row r="10" spans="1:16" ht="96">
      <c r="A10" s="205" t="s">
        <v>176</v>
      </c>
      <c r="B10" s="206">
        <v>119591006.78</v>
      </c>
      <c r="C10" s="206">
        <v>119343207.03</v>
      </c>
      <c r="D10" s="208" t="s">
        <v>157</v>
      </c>
      <c r="E10" s="315"/>
      <c r="F10" s="315"/>
    </row>
    <row r="11" spans="1:16" ht="88.5" customHeight="1">
      <c r="A11" s="205" t="s">
        <v>189</v>
      </c>
      <c r="B11" s="206">
        <v>275873659.81</v>
      </c>
      <c r="C11" s="206">
        <v>274957823.60000002</v>
      </c>
      <c r="D11" s="208" t="s">
        <v>158</v>
      </c>
      <c r="E11" s="315"/>
      <c r="F11" s="315"/>
    </row>
    <row r="12" spans="1:16" ht="84">
      <c r="A12" s="205" t="s">
        <v>177</v>
      </c>
      <c r="B12" s="206">
        <v>2111389.02</v>
      </c>
      <c r="C12" s="206">
        <v>2064240</v>
      </c>
      <c r="D12" s="208" t="s">
        <v>185</v>
      </c>
      <c r="E12" s="315"/>
      <c r="F12" s="315"/>
    </row>
    <row r="13" spans="1:16" ht="89.25" customHeight="1">
      <c r="A13" s="205" t="s">
        <v>178</v>
      </c>
      <c r="B13" s="206">
        <v>4478784.5999999996</v>
      </c>
      <c r="C13" s="206">
        <v>4478784.5999999996</v>
      </c>
      <c r="D13" s="209" t="s">
        <v>204</v>
      </c>
      <c r="E13" s="315"/>
      <c r="F13" s="315"/>
    </row>
    <row r="14" spans="1:16" ht="120">
      <c r="A14" s="205" t="s">
        <v>179</v>
      </c>
      <c r="B14" s="206">
        <v>2633230.69</v>
      </c>
      <c r="C14" s="210">
        <v>2633230.69</v>
      </c>
      <c r="D14" s="211" t="s">
        <v>188</v>
      </c>
      <c r="E14" s="315"/>
      <c r="F14" s="315"/>
    </row>
    <row r="15" spans="1:16" ht="51">
      <c r="A15" s="205" t="s">
        <v>180</v>
      </c>
      <c r="B15" s="206">
        <v>714407521.24000001</v>
      </c>
      <c r="C15" s="206">
        <v>699307268.90999997</v>
      </c>
      <c r="D15" s="212" t="s">
        <v>201</v>
      </c>
      <c r="E15" s="315"/>
      <c r="F15" s="315"/>
    </row>
    <row r="16" spans="1:16" ht="127.5">
      <c r="A16" s="205" t="s">
        <v>199</v>
      </c>
      <c r="B16" s="206">
        <v>103977729.81</v>
      </c>
      <c r="C16" s="206">
        <v>96205661.060000002</v>
      </c>
      <c r="D16" s="208" t="s">
        <v>202</v>
      </c>
      <c r="E16" s="316"/>
      <c r="F16" s="317"/>
    </row>
    <row r="17" spans="1:6" ht="72">
      <c r="A17" s="205" t="s">
        <v>181</v>
      </c>
      <c r="B17" s="206">
        <v>10096182.369999999</v>
      </c>
      <c r="C17" s="206">
        <v>8892577.8599999994</v>
      </c>
      <c r="D17" s="211" t="s">
        <v>184</v>
      </c>
      <c r="E17" s="316"/>
      <c r="F17" s="317"/>
    </row>
    <row r="18" spans="1:6" ht="51" customHeight="1">
      <c r="A18" s="205" t="s">
        <v>182</v>
      </c>
      <c r="B18" s="206">
        <v>271556400</v>
      </c>
      <c r="C18" s="206">
        <v>231759563.88999999</v>
      </c>
      <c r="D18" s="208" t="s">
        <v>159</v>
      </c>
      <c r="E18" s="316"/>
      <c r="F18" s="317"/>
    </row>
    <row r="19" spans="1:6" ht="88.5" customHeight="1">
      <c r="A19" s="205" t="s">
        <v>183</v>
      </c>
      <c r="B19" s="206">
        <v>9949452.0700000003</v>
      </c>
      <c r="C19" s="206">
        <v>1894850</v>
      </c>
      <c r="D19" s="208" t="s">
        <v>160</v>
      </c>
      <c r="E19" s="316"/>
      <c r="F19" s="317"/>
    </row>
    <row r="20" spans="1:6" ht="31.5" customHeight="1">
      <c r="A20" s="213" t="s">
        <v>78</v>
      </c>
      <c r="B20" s="214">
        <f>SUM(B9:B19)</f>
        <v>4665539391.1099997</v>
      </c>
      <c r="C20" s="214">
        <f>SUM(C9:C19)</f>
        <v>4551576308.1900005</v>
      </c>
      <c r="D20" s="215"/>
      <c r="E20" s="316"/>
      <c r="F20" s="317"/>
    </row>
    <row r="21" spans="1:6">
      <c r="B21" s="29"/>
      <c r="D21" s="19"/>
      <c r="F21" s="8"/>
    </row>
    <row r="22" spans="1:6">
      <c r="D22" s="19"/>
      <c r="F22" s="8"/>
    </row>
    <row r="23" spans="1:6">
      <c r="D23" s="19"/>
      <c r="F23" s="8"/>
    </row>
    <row r="24" spans="1:6">
      <c r="D24" s="19"/>
      <c r="F24" s="8"/>
    </row>
    <row r="25" spans="1:6">
      <c r="D25" s="19"/>
    </row>
    <row r="26" spans="1:6">
      <c r="D26" s="19"/>
    </row>
    <row r="27" spans="1:6">
      <c r="D27" s="19"/>
    </row>
    <row r="28" spans="1:6">
      <c r="D28" s="19"/>
    </row>
    <row r="29" spans="1:6">
      <c r="D29" s="19"/>
    </row>
    <row r="30" spans="1:6">
      <c r="D30" s="19"/>
    </row>
    <row r="31" spans="1:6">
      <c r="D31" s="19"/>
    </row>
    <row r="32" spans="1:6">
      <c r="D32" s="19"/>
    </row>
    <row r="33" spans="2:4">
      <c r="B33" s="26"/>
      <c r="C33" s="26"/>
      <c r="D33" s="19"/>
    </row>
    <row r="34" spans="2:4">
      <c r="B34" s="26"/>
      <c r="C34" s="26"/>
      <c r="D34" s="19"/>
    </row>
    <row r="35" spans="2:4">
      <c r="B35" s="26"/>
      <c r="C35" s="26"/>
      <c r="D35" s="19"/>
    </row>
    <row r="36" spans="2:4">
      <c r="B36" s="26"/>
      <c r="C36" s="26"/>
      <c r="D36" s="19"/>
    </row>
    <row r="37" spans="2:4">
      <c r="B37" s="26"/>
      <c r="C37" s="26"/>
      <c r="D37" s="19"/>
    </row>
    <row r="38" spans="2:4">
      <c r="B38" s="26"/>
      <c r="C38" s="26"/>
      <c r="D38" s="19"/>
    </row>
    <row r="39" spans="2:4">
      <c r="B39" s="26"/>
      <c r="C39" s="26"/>
      <c r="D39" s="19"/>
    </row>
    <row r="40" spans="2:4">
      <c r="B40" s="26"/>
      <c r="C40" s="26"/>
      <c r="D40" s="19"/>
    </row>
    <row r="41" spans="2:4">
      <c r="B41" s="26"/>
      <c r="C41" s="26"/>
      <c r="D41" s="19"/>
    </row>
    <row r="42" spans="2:4">
      <c r="B42" s="26"/>
      <c r="C42" s="26"/>
      <c r="D42" s="19"/>
    </row>
    <row r="43" spans="2:4">
      <c r="B43" s="26"/>
      <c r="C43" s="26"/>
    </row>
    <row r="44" spans="2:4">
      <c r="B44" s="26"/>
      <c r="C44" s="27"/>
    </row>
    <row r="45" spans="2:4">
      <c r="C45" s="27"/>
    </row>
    <row r="46" spans="2:4">
      <c r="C46" s="27"/>
    </row>
    <row r="47" spans="2:4">
      <c r="C47" s="27"/>
    </row>
    <row r="48" spans="2:4">
      <c r="C48" s="27"/>
    </row>
    <row r="49" spans="3:3">
      <c r="C49" s="27"/>
    </row>
    <row r="50" spans="3:3">
      <c r="C50" s="27"/>
    </row>
    <row r="51" spans="3:3">
      <c r="C51" s="27"/>
    </row>
    <row r="52" spans="3:3">
      <c r="C52" s="27"/>
    </row>
    <row r="53" spans="3:3">
      <c r="C53" s="27"/>
    </row>
    <row r="54" spans="3:3">
      <c r="C54" s="27"/>
    </row>
  </sheetData>
  <mergeCells count="11">
    <mergeCell ref="E1:F15"/>
    <mergeCell ref="E16:F20"/>
    <mergeCell ref="A2:D2"/>
    <mergeCell ref="A3:D3"/>
    <mergeCell ref="A4:D4"/>
    <mergeCell ref="D5:D8"/>
    <mergeCell ref="A7:A8"/>
    <mergeCell ref="B7:B8"/>
    <mergeCell ref="C7:C8"/>
    <mergeCell ref="A5:A6"/>
    <mergeCell ref="B5:C5"/>
  </mergeCells>
  <pageMargins left="0.70866141732283472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Приложение 1</vt:lpstr>
      <vt:lpstr>Приложение 2</vt:lpstr>
      <vt:lpstr>Приложение 3</vt:lpstr>
      <vt:lpstr>Приложение 4</vt:lpstr>
      <vt:lpstr>'Приложение 4'!_GoBack</vt:lpstr>
      <vt:lpstr>'Приложение 2'!Заголовки_для_печати</vt:lpstr>
      <vt:lpstr>'Приложение 3'!Заголовки_для_печати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shepelevich_ga</cp:lastModifiedBy>
  <cp:lastPrinted>2025-03-05T14:20:58Z</cp:lastPrinted>
  <dcterms:created xsi:type="dcterms:W3CDTF">2013-02-08T12:02:16Z</dcterms:created>
  <dcterms:modified xsi:type="dcterms:W3CDTF">2025-03-13T09:55:41Z</dcterms:modified>
</cp:coreProperties>
</file>