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20" yWindow="-120" windowWidth="29040" windowHeight="15840"/>
  </bookViews>
  <sheets>
    <sheet name="Приложение 13" sheetId="3" r:id="rId1"/>
  </sheets>
  <definedNames>
    <definedName name="_xlnm.Print_Area" localSheetId="0">'Приложение 13'!$A$1:$E$26</definedName>
  </definedNames>
  <calcPr calcId="125725"/>
</workbook>
</file>

<file path=xl/calcChain.xml><?xml version="1.0" encoding="utf-8"?>
<calcChain xmlns="http://schemas.openxmlformats.org/spreadsheetml/2006/main">
  <c r="C25" i="3"/>
  <c r="C24"/>
  <c r="C23" s="1"/>
  <c r="D23"/>
  <c r="D22" s="1"/>
  <c r="C20"/>
  <c r="E23"/>
  <c r="E22" s="1"/>
  <c r="D20"/>
  <c r="E20"/>
  <c r="D18"/>
  <c r="D17" s="1"/>
  <c r="E18"/>
  <c r="E17" s="1"/>
  <c r="C18"/>
  <c r="C17" s="1"/>
  <c r="D26" l="1"/>
  <c r="E26"/>
  <c r="C22"/>
  <c r="C26" s="1"/>
</calcChain>
</file>

<file path=xl/sharedStrings.xml><?xml version="1.0" encoding="utf-8"?>
<sst xmlns="http://schemas.openxmlformats.org/spreadsheetml/2006/main" count="39" uniqueCount="39">
  <si>
    <t>УТВЕРЖДЕНЫ</t>
  </si>
  <si>
    <t>ИСТОЧНИКИ</t>
  </si>
  <si>
    <t>Код</t>
  </si>
  <si>
    <t>Наименование</t>
  </si>
  <si>
    <t>Сумма</t>
  </si>
  <si>
    <t>бюджетной</t>
  </si>
  <si>
    <t>(тысяч рублей)</t>
  </si>
  <si>
    <t>классификации</t>
  </si>
  <si>
    <t>01 03 00 00 00 0000 000</t>
  </si>
  <si>
    <t xml:space="preserve">Бюджетные кредиты из других бюджетов бюджетной системы Российской Федерации 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</si>
  <si>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</si>
  <si>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</si>
  <si>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01 06 00 00 00 0000 000</t>
  </si>
  <si>
    <t>Иные источники внутреннего финансирования дефицитов бюджетов</t>
  </si>
  <si>
    <t>01 06 05 00 00 0000 000</t>
  </si>
  <si>
    <t>Бюджетные кредиты, предоставленные внутри страны в валюте Российской Федерации</t>
  </si>
  <si>
    <t>Всего источников внутреннего финансирования</t>
  </si>
  <si>
    <t xml:space="preserve">внутреннего финансирования дефицита бюджета Кировского муниципального района Ленинградской области </t>
  </si>
  <si>
    <t>решением совета депутатов</t>
  </si>
  <si>
    <t>Кировского муниципального района</t>
  </si>
  <si>
    <t>Ленинградской области</t>
  </si>
  <si>
    <t>01 03 01 00 05 0000 000</t>
  </si>
  <si>
    <t>01 03 01 00 05 0013 000</t>
  </si>
  <si>
    <t>Бюджетные кредиты из бюджета субъекта Ленинградской области в валюте Российской Федерации на покрытие временных кассовых разрывов, возникающих при исполнении бюджетов муниципальных районов</t>
  </si>
  <si>
    <t>01 05 02 01 05 0000 000</t>
  </si>
  <si>
    <t>Изменение прочих остатков денежных средств бюджетов муниципальных районов</t>
  </si>
  <si>
    <t>01 06 05 02 05 0012 000</t>
  </si>
  <si>
    <t>Бюджетные кредиты, предоставленные из бюджетов муниципальных районов в валюте Российской Федерации для покрытия временных кассовых разрывов, возникающих при исполнении бюджетов поселений</t>
  </si>
  <si>
    <t>2026 год</t>
  </si>
  <si>
    <t>Изменение остатков средств на счетах по учету средств бюджетов</t>
  </si>
  <si>
    <t>2027 год</t>
  </si>
  <si>
    <t>(Приложение 13)</t>
  </si>
  <si>
    <t>(в редакции решения совета депутатов</t>
  </si>
  <si>
    <t xml:space="preserve">на 2026 год и на плановый период 2027 и 2028 годов </t>
  </si>
  <si>
    <t>2028 год</t>
  </si>
  <si>
    <t>Бюджетные кредиты, предоставленные из бюджетов муниципальных районов в валюте Российской Федерации на частичное покрытие дефицита бюджетов, возникающих при исполнении бюджетов поселений</t>
  </si>
  <si>
    <t>01 06 05 02 05 0014 000</t>
  </si>
  <si>
    <t>от «26» ноября 2025 г. № 120</t>
  </si>
  <si>
    <t xml:space="preserve">от 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</si>
</sst>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0" fillId="0" borderId="0" xfId="0" applyNumberFormat="1"/>
    <xf numFmtId="4" fontId="0" fillId="0" borderId="0" xfId="0" applyNumberFormat="1"/>
    <xf numFmtId="0" fontId="8" fillId="0" borderId="12" xfId="0" applyFont="1" applyBorder="1" applyAlignment="1">
      <alignment vertical="top"/>
    </xf>
    <xf numFmtId="0" fontId="2" fillId="0" borderId="0" xfId="0" applyFont="1" applyAlignment="1">
      <alignment horizontal="justify" vertical="center"/>
    </xf>
    <xf numFmtId="164" fontId="1" fillId="0" borderId="0" xfId="0" applyNumberFormat="1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164" fontId="7" fillId="2" borderId="12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164" fontId="10" fillId="2" borderId="12" xfId="0" applyNumberFormat="1" applyFont="1" applyFill="1" applyBorder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 wrapText="1"/>
    </xf>
    <xf numFmtId="164" fontId="11" fillId="2" borderId="12" xfId="0" applyNumberFormat="1" applyFont="1" applyFill="1" applyBorder="1" applyAlignment="1">
      <alignment horizontal="center" vertical="center" wrapText="1"/>
    </xf>
    <xf numFmtId="164" fontId="11" fillId="0" borderId="12" xfId="0" applyNumberFormat="1" applyFont="1" applyBorder="1" applyAlignment="1">
      <alignment horizontal="center" vertical="center" wrapText="1"/>
    </xf>
    <xf numFmtId="0" fontId="9" fillId="2" borderId="0" xfId="0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tabSelected="1" topLeftCell="A7" zoomScaleNormal="100" workbookViewId="0">
      <selection activeCell="G17" sqref="G17"/>
    </sheetView>
  </sheetViews>
  <sheetFormatPr defaultRowHeight="15"/>
  <cols>
    <col min="1" max="1" width="25.140625" customWidth="1"/>
    <col min="2" max="2" width="77.28515625" customWidth="1"/>
    <col min="3" max="5" width="17" customWidth="1"/>
    <col min="6" max="6" width="17.5703125" customWidth="1"/>
    <col min="7" max="7" width="12.85546875" customWidth="1"/>
    <col min="8" max="8" width="14.42578125" customWidth="1"/>
  </cols>
  <sheetData>
    <row r="1" spans="1:9" ht="18.75">
      <c r="A1" s="1"/>
      <c r="B1" s="39" t="s">
        <v>0</v>
      </c>
      <c r="C1" s="39"/>
      <c r="D1" s="39"/>
      <c r="E1" s="39"/>
    </row>
    <row r="2" spans="1:9" ht="18.75">
      <c r="A2" s="1"/>
      <c r="B2" s="39" t="s">
        <v>18</v>
      </c>
      <c r="C2" s="39"/>
      <c r="D2" s="39"/>
      <c r="E2" s="39"/>
    </row>
    <row r="3" spans="1:9" ht="18.75">
      <c r="A3" s="1"/>
      <c r="B3" s="40" t="s">
        <v>19</v>
      </c>
      <c r="C3" s="40"/>
      <c r="D3" s="40"/>
      <c r="E3" s="40"/>
      <c r="F3" s="2"/>
      <c r="G3" s="2"/>
      <c r="H3" s="2"/>
      <c r="I3" s="2"/>
    </row>
    <row r="4" spans="1:9" ht="18.75">
      <c r="A4" s="1"/>
      <c r="B4" s="39" t="s">
        <v>20</v>
      </c>
      <c r="C4" s="39"/>
      <c r="D4" s="39"/>
      <c r="E4" s="39"/>
    </row>
    <row r="5" spans="1:9" ht="18.75">
      <c r="A5" s="3"/>
      <c r="B5" s="39" t="s">
        <v>37</v>
      </c>
      <c r="C5" s="39"/>
      <c r="D5" s="39"/>
      <c r="E5" s="39"/>
    </row>
    <row r="6" spans="1:9" ht="18.75">
      <c r="A6" s="3"/>
      <c r="B6" s="28" t="s">
        <v>31</v>
      </c>
      <c r="C6" s="28"/>
      <c r="D6" s="28"/>
      <c r="E6" s="28"/>
    </row>
    <row r="7" spans="1:9" ht="18.75">
      <c r="A7" s="3"/>
      <c r="B7" s="38" t="s">
        <v>32</v>
      </c>
      <c r="C7" s="38"/>
      <c r="D7" s="38"/>
      <c r="E7" s="38"/>
    </row>
    <row r="8" spans="1:9" ht="18.75">
      <c r="A8" s="3"/>
      <c r="B8" s="38" t="s">
        <v>38</v>
      </c>
      <c r="C8" s="38"/>
      <c r="D8" s="38"/>
      <c r="E8" s="38"/>
    </row>
    <row r="9" spans="1:9" ht="16.5">
      <c r="A9" s="29" t="s">
        <v>1</v>
      </c>
      <c r="B9" s="29"/>
      <c r="C9" s="29"/>
      <c r="D9" s="29"/>
      <c r="E9" s="29"/>
    </row>
    <row r="10" spans="1:9" ht="16.5">
      <c r="A10" s="29" t="s">
        <v>17</v>
      </c>
      <c r="B10" s="29"/>
      <c r="C10" s="29"/>
      <c r="D10" s="29"/>
      <c r="E10" s="29"/>
    </row>
    <row r="11" spans="1:9" ht="16.5">
      <c r="A11" s="29" t="s">
        <v>33</v>
      </c>
      <c r="B11" s="29"/>
      <c r="C11" s="29"/>
      <c r="D11" s="29"/>
      <c r="E11" s="29"/>
    </row>
    <row r="12" spans="1:9" ht="18.75">
      <c r="A12" s="4"/>
    </row>
    <row r="13" spans="1:9">
      <c r="A13" s="5" t="s">
        <v>2</v>
      </c>
      <c r="B13" s="30" t="s">
        <v>3</v>
      </c>
      <c r="C13" s="32" t="s">
        <v>4</v>
      </c>
      <c r="D13" s="33"/>
      <c r="E13" s="34"/>
    </row>
    <row r="14" spans="1:9" ht="13.5" customHeight="1">
      <c r="A14" s="6" t="s">
        <v>5</v>
      </c>
      <c r="B14" s="30"/>
      <c r="C14" s="35" t="s">
        <v>6</v>
      </c>
      <c r="D14" s="36"/>
      <c r="E14" s="37"/>
    </row>
    <row r="15" spans="1:9" ht="21.75" customHeight="1">
      <c r="A15" s="7" t="s">
        <v>7</v>
      </c>
      <c r="B15" s="31"/>
      <c r="C15" s="21" t="s">
        <v>28</v>
      </c>
      <c r="D15" s="7" t="s">
        <v>30</v>
      </c>
      <c r="E15" s="7" t="s">
        <v>34</v>
      </c>
    </row>
    <row r="16" spans="1:9">
      <c r="A16" s="8">
        <v>1</v>
      </c>
      <c r="B16" s="9">
        <v>2</v>
      </c>
      <c r="C16" s="22">
        <v>3</v>
      </c>
      <c r="D16" s="9">
        <v>4</v>
      </c>
      <c r="E16" s="9">
        <v>5</v>
      </c>
    </row>
    <row r="17" spans="1:8" ht="31.5">
      <c r="A17" s="16" t="s">
        <v>8</v>
      </c>
      <c r="B17" s="18" t="s">
        <v>9</v>
      </c>
      <c r="C17" s="24">
        <f>C18</f>
        <v>0</v>
      </c>
      <c r="D17" s="25">
        <f t="shared" ref="D17:E17" si="0">D18</f>
        <v>0</v>
      </c>
      <c r="E17" s="25">
        <f t="shared" si="0"/>
        <v>0</v>
      </c>
    </row>
    <row r="18" spans="1:8" ht="31.5">
      <c r="A18" s="17" t="s">
        <v>21</v>
      </c>
      <c r="B18" s="19" t="s">
        <v>10</v>
      </c>
      <c r="C18" s="26">
        <f>C19</f>
        <v>0</v>
      </c>
      <c r="D18" s="27">
        <f t="shared" ref="D18:E18" si="1">D19</f>
        <v>0</v>
      </c>
      <c r="E18" s="27">
        <f t="shared" si="1"/>
        <v>0</v>
      </c>
      <c r="F18" s="10"/>
      <c r="G18" s="11"/>
    </row>
    <row r="19" spans="1:8" ht="48.75" customHeight="1">
      <c r="A19" s="17" t="s">
        <v>22</v>
      </c>
      <c r="B19" s="19" t="s">
        <v>23</v>
      </c>
      <c r="C19" s="26">
        <v>0</v>
      </c>
      <c r="D19" s="27">
        <v>0</v>
      </c>
      <c r="E19" s="27">
        <v>0</v>
      </c>
      <c r="F19" s="15"/>
      <c r="G19" s="11"/>
    </row>
    <row r="20" spans="1:8" ht="15.75">
      <c r="A20" s="16" t="s">
        <v>11</v>
      </c>
      <c r="B20" s="18" t="s">
        <v>29</v>
      </c>
      <c r="C20" s="24">
        <f>C21</f>
        <v>378647.4</v>
      </c>
      <c r="D20" s="24">
        <f t="shared" ref="D20:E20" si="2">D21</f>
        <v>0</v>
      </c>
      <c r="E20" s="24">
        <f t="shared" si="2"/>
        <v>0</v>
      </c>
    </row>
    <row r="21" spans="1:8" ht="31.5">
      <c r="A21" s="17" t="s">
        <v>24</v>
      </c>
      <c r="B21" s="19" t="s">
        <v>25</v>
      </c>
      <c r="C21" s="26">
        <v>378647.4</v>
      </c>
      <c r="D21" s="26">
        <v>0</v>
      </c>
      <c r="E21" s="26">
        <v>0</v>
      </c>
      <c r="F21" s="10"/>
      <c r="G21" s="11"/>
      <c r="H21" s="12"/>
    </row>
    <row r="22" spans="1:8" ht="15.75">
      <c r="A22" s="16" t="s">
        <v>12</v>
      </c>
      <c r="B22" s="18" t="s">
        <v>13</v>
      </c>
      <c r="C22" s="24">
        <f>C23</f>
        <v>-10560</v>
      </c>
      <c r="D22" s="24">
        <f>D23</f>
        <v>28010</v>
      </c>
      <c r="E22" s="24">
        <f t="shared" ref="E22" si="3">E23</f>
        <v>0</v>
      </c>
    </row>
    <row r="23" spans="1:8" ht="31.5">
      <c r="A23" s="17" t="s">
        <v>14</v>
      </c>
      <c r="B23" s="23" t="s">
        <v>15</v>
      </c>
      <c r="C23" s="26">
        <f>C24+C25</f>
        <v>-10560</v>
      </c>
      <c r="D23" s="26">
        <f t="shared" ref="D23:E23" si="4">D24+D25</f>
        <v>28010</v>
      </c>
      <c r="E23" s="26">
        <f t="shared" si="4"/>
        <v>0</v>
      </c>
    </row>
    <row r="24" spans="1:8" ht="47.25">
      <c r="A24" s="17" t="s">
        <v>26</v>
      </c>
      <c r="B24" s="23" t="s">
        <v>27</v>
      </c>
      <c r="C24" s="26">
        <f>17450</f>
        <v>17450</v>
      </c>
      <c r="D24" s="26">
        <v>0</v>
      </c>
      <c r="E24" s="26">
        <v>0</v>
      </c>
    </row>
    <row r="25" spans="1:8" ht="47.25">
      <c r="A25" s="17" t="s">
        <v>36</v>
      </c>
      <c r="B25" s="23" t="s">
        <v>35</v>
      </c>
      <c r="C25" s="26">
        <f>-30000+1990</f>
        <v>-28010</v>
      </c>
      <c r="D25" s="26">
        <v>28010</v>
      </c>
      <c r="E25" s="26">
        <v>0</v>
      </c>
    </row>
    <row r="26" spans="1:8" ht="22.5" customHeight="1">
      <c r="A26" s="13"/>
      <c r="B26" s="18" t="s">
        <v>16</v>
      </c>
      <c r="C26" s="20">
        <f>C17+C20+C22</f>
        <v>368087.4</v>
      </c>
      <c r="D26" s="20">
        <f t="shared" ref="D26:E26" si="5">D17+D20+D22</f>
        <v>28010</v>
      </c>
      <c r="E26" s="20">
        <f t="shared" si="5"/>
        <v>0</v>
      </c>
    </row>
    <row r="27" spans="1:8" ht="18.75">
      <c r="A27" s="14"/>
    </row>
    <row r="28" spans="1:8" ht="15.75">
      <c r="C28" s="15"/>
      <c r="D28" s="15"/>
      <c r="E28" s="15"/>
    </row>
    <row r="30" spans="1:8">
      <c r="C30" s="11"/>
      <c r="D30" s="11"/>
      <c r="E30" s="11"/>
    </row>
  </sheetData>
  <mergeCells count="14">
    <mergeCell ref="B1:E1"/>
    <mergeCell ref="B2:E2"/>
    <mergeCell ref="B3:E3"/>
    <mergeCell ref="B4:E4"/>
    <mergeCell ref="B5:E5"/>
    <mergeCell ref="B6:E6"/>
    <mergeCell ref="A9:E9"/>
    <mergeCell ref="A10:E10"/>
    <mergeCell ref="A11:E11"/>
    <mergeCell ref="B13:B15"/>
    <mergeCell ref="C13:E13"/>
    <mergeCell ref="C14:E14"/>
    <mergeCell ref="B7:E7"/>
    <mergeCell ref="B8:E8"/>
  </mergeCells>
  <printOptions horizontalCentered="1"/>
  <pageMargins left="0.59055118110236227" right="0.59055118110236227" top="0.98425196850393704" bottom="0.59055118110236227" header="0.31496062992125984" footer="0.31496062992125984"/>
  <pageSetup paperSize="9" scale="82" firstPageNumber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13</vt:lpstr>
      <vt:lpstr>'Приложение 13'!Область_печати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potapova_da</cp:lastModifiedBy>
  <cp:lastPrinted>2026-10-22T08:06:16Z</cp:lastPrinted>
  <dcterms:created xsi:type="dcterms:W3CDTF">2021-02-16T13:24:43Z</dcterms:created>
  <dcterms:modified xsi:type="dcterms:W3CDTF">2026-10-23T09:08:59Z</dcterms:modified>
</cp:coreProperties>
</file>